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3755" windowHeight="10980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B4" i="2"/>
  <c r="B5" i="2" s="1"/>
  <c r="H33" i="1"/>
  <c r="H34" i="1"/>
  <c r="H32" i="1"/>
  <c r="B4" i="1"/>
  <c r="C5" i="2" l="1"/>
  <c r="B6" i="2"/>
  <c r="C4" i="2"/>
  <c r="C6" i="2" l="1"/>
  <c r="B7" i="2"/>
  <c r="C7" i="2" l="1"/>
  <c r="B8" i="2"/>
  <c r="B9" i="2" l="1"/>
  <c r="C8" i="2"/>
  <c r="B10" i="2" l="1"/>
  <c r="C9" i="2"/>
  <c r="C10" i="2" l="1"/>
  <c r="B11" i="2"/>
  <c r="B12" i="2" l="1"/>
  <c r="C11" i="2"/>
  <c r="B13" i="2" l="1"/>
  <c r="C12" i="2"/>
  <c r="C13" i="2" l="1"/>
  <c r="B14" i="2"/>
  <c r="C14" i="2" l="1"/>
  <c r="B15" i="2"/>
  <c r="C15" i="2" l="1"/>
  <c r="B16" i="2"/>
  <c r="B17" i="2" l="1"/>
  <c r="C16" i="2"/>
  <c r="B18" i="2" l="1"/>
  <c r="C17" i="2"/>
  <c r="C18" i="2" l="1"/>
  <c r="B19" i="2"/>
  <c r="B20" i="2" l="1"/>
  <c r="C19" i="2"/>
  <c r="B21" i="2" l="1"/>
  <c r="C20" i="2"/>
  <c r="C21" i="2" l="1"/>
  <c r="B22" i="2"/>
  <c r="C22" i="2" l="1"/>
  <c r="B23" i="2"/>
  <c r="B24" i="2" l="1"/>
  <c r="C23" i="2"/>
  <c r="B25" i="2" l="1"/>
  <c r="C24" i="2"/>
  <c r="C25" i="2" l="1"/>
  <c r="B26" i="2"/>
  <c r="C26" i="2" l="1"/>
  <c r="B27" i="2"/>
  <c r="B28" i="2" l="1"/>
  <c r="C27" i="2"/>
  <c r="B29" i="2" l="1"/>
  <c r="C28" i="2"/>
  <c r="C29" i="2" l="1"/>
  <c r="B30" i="2"/>
  <c r="C30" i="2" l="1"/>
  <c r="B31" i="2"/>
  <c r="C31" i="2" l="1"/>
  <c r="B32" i="2"/>
  <c r="B33" i="2" l="1"/>
  <c r="C32" i="2"/>
  <c r="C33" i="2" l="1"/>
  <c r="B34" i="2"/>
  <c r="C34" i="2" l="1"/>
  <c r="C4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B5" i="1" l="1"/>
  <c r="C5" i="1" s="1"/>
  <c r="B6" i="1" l="1"/>
  <c r="B7" i="1" s="1"/>
  <c r="C6" i="1" l="1"/>
  <c r="B8" i="1"/>
  <c r="C7" i="1"/>
  <c r="C8" i="1" l="1"/>
  <c r="B9" i="1"/>
  <c r="C9" i="1" l="1"/>
  <c r="B10" i="1"/>
  <c r="B11" i="1" l="1"/>
  <c r="C10" i="1"/>
  <c r="B12" i="1" l="1"/>
  <c r="C11" i="1"/>
  <c r="C12" i="1" l="1"/>
  <c r="B13" i="1"/>
  <c r="C13" i="1" l="1"/>
  <c r="B14" i="1"/>
  <c r="B15" i="1" l="1"/>
  <c r="C14" i="1"/>
  <c r="B16" i="1" l="1"/>
  <c r="C15" i="1"/>
  <c r="C16" i="1" l="1"/>
  <c r="B17" i="1"/>
  <c r="C17" i="1" l="1"/>
  <c r="B18" i="1"/>
  <c r="B19" i="1" l="1"/>
  <c r="C18" i="1"/>
  <c r="B20" i="1" l="1"/>
  <c r="C19" i="1"/>
  <c r="C20" i="1" l="1"/>
  <c r="B21" i="1"/>
  <c r="C21" i="1" l="1"/>
  <c r="B22" i="1"/>
  <c r="B23" i="1" l="1"/>
  <c r="C22" i="1"/>
  <c r="B24" i="1" l="1"/>
  <c r="C23" i="1"/>
  <c r="C24" i="1" l="1"/>
  <c r="B25" i="1"/>
  <c r="C25" i="1" l="1"/>
  <c r="B26" i="1"/>
  <c r="B27" i="1" l="1"/>
  <c r="C26" i="1"/>
  <c r="B28" i="1" l="1"/>
  <c r="C27" i="1"/>
  <c r="C28" i="1" l="1"/>
  <c r="B29" i="1"/>
  <c r="C29" i="1" l="1"/>
  <c r="B30" i="1"/>
  <c r="B31" i="1" l="1"/>
  <c r="B32" i="1" s="1"/>
  <c r="C30" i="1"/>
  <c r="B33" i="1" l="1"/>
  <c r="C32" i="1"/>
  <c r="C31" i="1"/>
  <c r="C33" i="1" l="1"/>
  <c r="B34" i="1"/>
  <c r="C34" i="1" l="1"/>
</calcChain>
</file>

<file path=xl/sharedStrings.xml><?xml version="1.0" encoding="utf-8"?>
<sst xmlns="http://schemas.openxmlformats.org/spreadsheetml/2006/main" count="12" uniqueCount="6">
  <si>
    <t>出勤時刻</t>
    <rPh sb="0" eb="2">
      <t>シュッキン</t>
    </rPh>
    <rPh sb="2" eb="4">
      <t>ジコク</t>
    </rPh>
    <phoneticPr fontId="2"/>
  </si>
  <si>
    <t>退社時刻</t>
    <rPh sb="0" eb="2">
      <t>タイシャ</t>
    </rPh>
    <rPh sb="2" eb="4">
      <t>ジコク</t>
    </rPh>
    <phoneticPr fontId="2"/>
  </si>
  <si>
    <t>勤務時間</t>
    <rPh sb="0" eb="2">
      <t>キンム</t>
    </rPh>
    <rPh sb="2" eb="4">
      <t>ジカン</t>
    </rPh>
    <phoneticPr fontId="2"/>
  </si>
  <si>
    <t>出勤簿</t>
    <rPh sb="0" eb="3">
      <t>シュッキンボ</t>
    </rPh>
    <phoneticPr fontId="2"/>
  </si>
  <si>
    <t>氏名</t>
    <rPh sb="0" eb="2">
      <t>シメイ</t>
    </rPh>
    <phoneticPr fontId="2"/>
  </si>
  <si>
    <t>備考</t>
    <rPh sb="0" eb="2">
      <t>ビコウ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</si>
</sst>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h:mm;@"/>
    <numFmt numFmtId="177" formatCode="0&quot;年&quot;"/>
    <numFmt numFmtId="178" formatCode="0&quot;月&quot;"/>
    <numFmt numFmtId="179" formatCode="d&quot;日&quot;"/>
    <numFmt numFmtId="180" formatCode="\(aaa\)"/>
    <numFmt numFmtId="181" formatCode="[h]:mm"/>
  </numFmts>
  <fonts count="5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177" fontId="3" fillId="0" borderId="9" xfId="0" applyNumberFormat="1" applyFont="1" applyFill="1" applyBorder="1" applyAlignment="1">
      <alignment horizontal="right" vertical="center" indent="1"/>
    </xf>
    <xf numFmtId="177" fontId="3" fillId="0" borderId="10" xfId="0" applyNumberFormat="1" applyFont="1" applyFill="1" applyBorder="1" applyAlignment="1">
      <alignment horizontal="right" vertical="center" indent="1"/>
    </xf>
    <xf numFmtId="0" fontId="4" fillId="0" borderId="11" xfId="0" applyFont="1" applyBorder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176" fontId="3" fillId="0" borderId="3" xfId="0" applyNumberFormat="1" applyFont="1" applyBorder="1" applyAlignment="1">
      <alignment horizontal="center" vertical="center"/>
    </xf>
    <xf numFmtId="181" fontId="3" fillId="2" borderId="17" xfId="0" applyNumberFormat="1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176" fontId="3" fillId="0" borderId="7" xfId="0" applyNumberFormat="1" applyFont="1" applyBorder="1" applyAlignment="1">
      <alignment horizontal="center" vertical="center"/>
    </xf>
    <xf numFmtId="181" fontId="3" fillId="2" borderId="18" xfId="0" applyNumberFormat="1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178" fontId="3" fillId="3" borderId="12" xfId="0" applyNumberFormat="1" applyFont="1" applyFill="1" applyBorder="1" applyAlignment="1">
      <alignment horizontal="right" vertical="center" indent="1"/>
    </xf>
    <xf numFmtId="178" fontId="3" fillId="3" borderId="13" xfId="0" applyNumberFormat="1" applyFont="1" applyFill="1" applyBorder="1" applyAlignment="1">
      <alignment horizontal="right" vertical="center" indent="1"/>
    </xf>
    <xf numFmtId="176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4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0" fillId="3" borderId="15" xfId="0" applyFill="1" applyBorder="1" applyAlignment="1">
      <alignment horizontal="right" vertical="center" indent="1"/>
    </xf>
    <xf numFmtId="0" fontId="0" fillId="3" borderId="16" xfId="0" applyFill="1" applyBorder="1" applyAlignment="1">
      <alignment horizontal="right" vertical="center" indent="1"/>
    </xf>
    <xf numFmtId="176" fontId="3" fillId="3" borderId="3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0" fontId="3" fillId="3" borderId="17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179" fontId="3" fillId="3" borderId="5" xfId="0" applyNumberFormat="1" applyFont="1" applyFill="1" applyBorder="1">
      <alignment vertical="center"/>
    </xf>
    <xf numFmtId="180" fontId="3" fillId="3" borderId="3" xfId="0" applyNumberFormat="1" applyFont="1" applyFill="1" applyBorder="1" applyAlignment="1">
      <alignment horizontal="center" vertical="center"/>
    </xf>
    <xf numFmtId="179" fontId="3" fillId="3" borderId="6" xfId="0" applyNumberFormat="1" applyFont="1" applyFill="1" applyBorder="1">
      <alignment vertical="center"/>
    </xf>
    <xf numFmtId="180" fontId="3" fillId="3" borderId="7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4">
    <dxf>
      <font>
        <b val="0"/>
        <i/>
        <color theme="0" tint="-0.24994659260841701"/>
      </font>
    </dxf>
    <dxf>
      <font>
        <b val="0"/>
        <i/>
        <color theme="0" tint="-0.24994659260841701"/>
      </font>
    </dxf>
    <dxf>
      <font>
        <b val="0"/>
        <i/>
        <color theme="0" tint="-0.24994659260841701"/>
      </font>
    </dxf>
    <dxf>
      <font>
        <b val="0"/>
        <i/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topLeftCell="A13" workbookViewId="0">
      <selection sqref="A1:H34"/>
    </sheetView>
  </sheetViews>
  <sheetFormatPr defaultRowHeight="19.5" x14ac:dyDescent="0.45"/>
  <cols>
    <col min="1" max="1" width="2.8984375" customWidth="1"/>
    <col min="2" max="2" width="5.296875" customWidth="1"/>
    <col min="3" max="3" width="4.5" customWidth="1"/>
    <col min="4" max="6" width="8.5" customWidth="1"/>
  </cols>
  <sheetData>
    <row r="1" spans="2:7" ht="25.5" thickBot="1" x14ac:dyDescent="0.5">
      <c r="B1" s="1">
        <v>2015</v>
      </c>
      <c r="C1" s="2"/>
      <c r="D1" s="3" t="s">
        <v>3</v>
      </c>
      <c r="E1" s="3"/>
      <c r="F1" s="4" t="s">
        <v>4</v>
      </c>
      <c r="G1" s="5"/>
    </row>
    <row r="2" spans="2:7" x14ac:dyDescent="0.45">
      <c r="B2" s="12">
        <v>5</v>
      </c>
      <c r="C2" s="13"/>
      <c r="D2" s="14" t="s">
        <v>0</v>
      </c>
      <c r="E2" s="15" t="s">
        <v>1</v>
      </c>
      <c r="F2" s="16" t="s">
        <v>2</v>
      </c>
      <c r="G2" s="17" t="s">
        <v>5</v>
      </c>
    </row>
    <row r="3" spans="2:7" x14ac:dyDescent="0.45">
      <c r="B3" s="18"/>
      <c r="C3" s="19"/>
      <c r="D3" s="20"/>
      <c r="E3" s="21"/>
      <c r="F3" s="22"/>
      <c r="G3" s="23"/>
    </row>
    <row r="4" spans="2:7" x14ac:dyDescent="0.45">
      <c r="B4" s="24">
        <f>DATE($B$1,$B$2,1)</f>
        <v>42125</v>
      </c>
      <c r="C4" s="25">
        <f>B4</f>
        <v>42125</v>
      </c>
      <c r="D4" s="6">
        <v>0.34375</v>
      </c>
      <c r="E4" s="6">
        <v>0.71875</v>
      </c>
      <c r="F4" s="7">
        <f>IF(E4="","",E4-D4-TIME(1,0,0))</f>
        <v>0.33333333333333331</v>
      </c>
      <c r="G4" s="8"/>
    </row>
    <row r="5" spans="2:7" x14ac:dyDescent="0.45">
      <c r="B5" s="24">
        <f>B4+1</f>
        <v>42126</v>
      </c>
      <c r="C5" s="25">
        <f t="shared" ref="C5:C34" si="0">B5</f>
        <v>42126</v>
      </c>
      <c r="D5" s="6"/>
      <c r="E5" s="6"/>
      <c r="F5" s="7" t="str">
        <f t="shared" ref="F5:F34" si="1">IF(E5="","",E5-D5-TIME(1,0,0))</f>
        <v/>
      </c>
      <c r="G5" s="8"/>
    </row>
    <row r="6" spans="2:7" x14ac:dyDescent="0.45">
      <c r="B6" s="24">
        <f t="shared" ref="B6:B34" si="2">B5+1</f>
        <v>42127</v>
      </c>
      <c r="C6" s="25">
        <f t="shared" si="0"/>
        <v>42127</v>
      </c>
      <c r="D6" s="6"/>
      <c r="E6" s="6"/>
      <c r="F6" s="7" t="str">
        <f t="shared" si="1"/>
        <v/>
      </c>
      <c r="G6" s="8"/>
    </row>
    <row r="7" spans="2:7" x14ac:dyDescent="0.45">
      <c r="B7" s="24">
        <f t="shared" si="2"/>
        <v>42128</v>
      </c>
      <c r="C7" s="25">
        <f t="shared" si="0"/>
        <v>42128</v>
      </c>
      <c r="D7" s="6"/>
      <c r="E7" s="6"/>
      <c r="F7" s="7" t="str">
        <f t="shared" si="1"/>
        <v/>
      </c>
      <c r="G7" s="8"/>
    </row>
    <row r="8" spans="2:7" x14ac:dyDescent="0.45">
      <c r="B8" s="24">
        <f t="shared" si="2"/>
        <v>42129</v>
      </c>
      <c r="C8" s="25">
        <f t="shared" si="0"/>
        <v>42129</v>
      </c>
      <c r="D8" s="6"/>
      <c r="E8" s="6"/>
      <c r="F8" s="7" t="str">
        <f t="shared" si="1"/>
        <v/>
      </c>
      <c r="G8" s="8"/>
    </row>
    <row r="9" spans="2:7" x14ac:dyDescent="0.45">
      <c r="B9" s="24">
        <f t="shared" si="2"/>
        <v>42130</v>
      </c>
      <c r="C9" s="25">
        <f t="shared" si="0"/>
        <v>42130</v>
      </c>
      <c r="D9" s="6"/>
      <c r="E9" s="6"/>
      <c r="F9" s="7" t="str">
        <f t="shared" si="1"/>
        <v/>
      </c>
      <c r="G9" s="8"/>
    </row>
    <row r="10" spans="2:7" x14ac:dyDescent="0.45">
      <c r="B10" s="24">
        <f t="shared" si="2"/>
        <v>42131</v>
      </c>
      <c r="C10" s="25">
        <f t="shared" si="0"/>
        <v>42131</v>
      </c>
      <c r="D10" s="6"/>
      <c r="E10" s="6"/>
      <c r="F10" s="7" t="str">
        <f t="shared" si="1"/>
        <v/>
      </c>
      <c r="G10" s="8"/>
    </row>
    <row r="11" spans="2:7" x14ac:dyDescent="0.45">
      <c r="B11" s="24">
        <f t="shared" si="2"/>
        <v>42132</v>
      </c>
      <c r="C11" s="25">
        <f t="shared" si="0"/>
        <v>42132</v>
      </c>
      <c r="D11" s="6"/>
      <c r="E11" s="6"/>
      <c r="F11" s="7" t="str">
        <f t="shared" si="1"/>
        <v/>
      </c>
      <c r="G11" s="8"/>
    </row>
    <row r="12" spans="2:7" x14ac:dyDescent="0.45">
      <c r="B12" s="24">
        <f t="shared" si="2"/>
        <v>42133</v>
      </c>
      <c r="C12" s="25">
        <f t="shared" si="0"/>
        <v>42133</v>
      </c>
      <c r="D12" s="6"/>
      <c r="E12" s="6"/>
      <c r="F12" s="7" t="str">
        <f t="shared" si="1"/>
        <v/>
      </c>
      <c r="G12" s="8"/>
    </row>
    <row r="13" spans="2:7" x14ac:dyDescent="0.45">
      <c r="B13" s="24">
        <f t="shared" si="2"/>
        <v>42134</v>
      </c>
      <c r="C13" s="25">
        <f t="shared" si="0"/>
        <v>42134</v>
      </c>
      <c r="D13" s="6"/>
      <c r="E13" s="6"/>
      <c r="F13" s="7" t="str">
        <f t="shared" si="1"/>
        <v/>
      </c>
      <c r="G13" s="8"/>
    </row>
    <row r="14" spans="2:7" x14ac:dyDescent="0.45">
      <c r="B14" s="24">
        <f t="shared" si="2"/>
        <v>42135</v>
      </c>
      <c r="C14" s="25">
        <f t="shared" si="0"/>
        <v>42135</v>
      </c>
      <c r="D14" s="6"/>
      <c r="E14" s="6"/>
      <c r="F14" s="7" t="str">
        <f t="shared" si="1"/>
        <v/>
      </c>
      <c r="G14" s="8"/>
    </row>
    <row r="15" spans="2:7" x14ac:dyDescent="0.45">
      <c r="B15" s="24">
        <f t="shared" si="2"/>
        <v>42136</v>
      </c>
      <c r="C15" s="25">
        <f t="shared" si="0"/>
        <v>42136</v>
      </c>
      <c r="D15" s="6"/>
      <c r="E15" s="6"/>
      <c r="F15" s="7" t="str">
        <f t="shared" si="1"/>
        <v/>
      </c>
      <c r="G15" s="8"/>
    </row>
    <row r="16" spans="2:7" x14ac:dyDescent="0.45">
      <c r="B16" s="24">
        <f t="shared" si="2"/>
        <v>42137</v>
      </c>
      <c r="C16" s="25">
        <f t="shared" si="0"/>
        <v>42137</v>
      </c>
      <c r="D16" s="6"/>
      <c r="E16" s="6"/>
      <c r="F16" s="7" t="str">
        <f t="shared" si="1"/>
        <v/>
      </c>
      <c r="G16" s="8"/>
    </row>
    <row r="17" spans="2:8" x14ac:dyDescent="0.45">
      <c r="B17" s="24">
        <f t="shared" si="2"/>
        <v>42138</v>
      </c>
      <c r="C17" s="25">
        <f t="shared" si="0"/>
        <v>42138</v>
      </c>
      <c r="D17" s="6"/>
      <c r="E17" s="6"/>
      <c r="F17" s="7" t="str">
        <f t="shared" si="1"/>
        <v/>
      </c>
      <c r="G17" s="8"/>
    </row>
    <row r="18" spans="2:8" x14ac:dyDescent="0.45">
      <c r="B18" s="24">
        <f t="shared" si="2"/>
        <v>42139</v>
      </c>
      <c r="C18" s="25">
        <f t="shared" si="0"/>
        <v>42139</v>
      </c>
      <c r="D18" s="6"/>
      <c r="E18" s="6"/>
      <c r="F18" s="7" t="str">
        <f t="shared" si="1"/>
        <v/>
      </c>
      <c r="G18" s="8"/>
    </row>
    <row r="19" spans="2:8" x14ac:dyDescent="0.45">
      <c r="B19" s="24">
        <f t="shared" si="2"/>
        <v>42140</v>
      </c>
      <c r="C19" s="25">
        <f t="shared" si="0"/>
        <v>42140</v>
      </c>
      <c r="D19" s="6"/>
      <c r="E19" s="6"/>
      <c r="F19" s="7" t="str">
        <f t="shared" si="1"/>
        <v/>
      </c>
      <c r="G19" s="8"/>
    </row>
    <row r="20" spans="2:8" x14ac:dyDescent="0.45">
      <c r="B20" s="24">
        <f t="shared" si="2"/>
        <v>42141</v>
      </c>
      <c r="C20" s="25">
        <f t="shared" si="0"/>
        <v>42141</v>
      </c>
      <c r="D20" s="6"/>
      <c r="E20" s="6"/>
      <c r="F20" s="7" t="str">
        <f t="shared" si="1"/>
        <v/>
      </c>
      <c r="G20" s="8"/>
    </row>
    <row r="21" spans="2:8" x14ac:dyDescent="0.45">
      <c r="B21" s="24">
        <f t="shared" si="2"/>
        <v>42142</v>
      </c>
      <c r="C21" s="25">
        <f t="shared" si="0"/>
        <v>42142</v>
      </c>
      <c r="D21" s="6"/>
      <c r="E21" s="6"/>
      <c r="F21" s="7" t="str">
        <f t="shared" si="1"/>
        <v/>
      </c>
      <c r="G21" s="8"/>
    </row>
    <row r="22" spans="2:8" x14ac:dyDescent="0.45">
      <c r="B22" s="24">
        <f t="shared" si="2"/>
        <v>42143</v>
      </c>
      <c r="C22" s="25">
        <f t="shared" si="0"/>
        <v>42143</v>
      </c>
      <c r="D22" s="6"/>
      <c r="E22" s="6"/>
      <c r="F22" s="7" t="str">
        <f t="shared" si="1"/>
        <v/>
      </c>
      <c r="G22" s="8"/>
    </row>
    <row r="23" spans="2:8" x14ac:dyDescent="0.45">
      <c r="B23" s="24">
        <f>B22+1</f>
        <v>42144</v>
      </c>
      <c r="C23" s="25">
        <f t="shared" si="0"/>
        <v>42144</v>
      </c>
      <c r="D23" s="6"/>
      <c r="E23" s="6"/>
      <c r="F23" s="7" t="str">
        <f t="shared" si="1"/>
        <v/>
      </c>
      <c r="G23" s="8"/>
    </row>
    <row r="24" spans="2:8" x14ac:dyDescent="0.45">
      <c r="B24" s="24">
        <f t="shared" si="2"/>
        <v>42145</v>
      </c>
      <c r="C24" s="25">
        <f t="shared" si="0"/>
        <v>42145</v>
      </c>
      <c r="D24" s="6"/>
      <c r="E24" s="6"/>
      <c r="F24" s="7" t="str">
        <f t="shared" si="1"/>
        <v/>
      </c>
      <c r="G24" s="8"/>
    </row>
    <row r="25" spans="2:8" x14ac:dyDescent="0.45">
      <c r="B25" s="24">
        <f t="shared" si="2"/>
        <v>42146</v>
      </c>
      <c r="C25" s="25">
        <f t="shared" si="0"/>
        <v>42146</v>
      </c>
      <c r="D25" s="6"/>
      <c r="E25" s="6"/>
      <c r="F25" s="7" t="str">
        <f t="shared" si="1"/>
        <v/>
      </c>
      <c r="G25" s="8"/>
    </row>
    <row r="26" spans="2:8" x14ac:dyDescent="0.45">
      <c r="B26" s="24">
        <f t="shared" si="2"/>
        <v>42147</v>
      </c>
      <c r="C26" s="25">
        <f t="shared" si="0"/>
        <v>42147</v>
      </c>
      <c r="D26" s="6"/>
      <c r="E26" s="6"/>
      <c r="F26" s="7" t="str">
        <f t="shared" si="1"/>
        <v/>
      </c>
      <c r="G26" s="8"/>
    </row>
    <row r="27" spans="2:8" x14ac:dyDescent="0.45">
      <c r="B27" s="24">
        <f t="shared" si="2"/>
        <v>42148</v>
      </c>
      <c r="C27" s="25">
        <f t="shared" si="0"/>
        <v>42148</v>
      </c>
      <c r="D27" s="6"/>
      <c r="E27" s="6"/>
      <c r="F27" s="7" t="str">
        <f t="shared" si="1"/>
        <v/>
      </c>
      <c r="G27" s="8"/>
    </row>
    <row r="28" spans="2:8" x14ac:dyDescent="0.45">
      <c r="B28" s="24">
        <f t="shared" si="2"/>
        <v>42149</v>
      </c>
      <c r="C28" s="25">
        <f t="shared" si="0"/>
        <v>42149</v>
      </c>
      <c r="D28" s="6"/>
      <c r="E28" s="6"/>
      <c r="F28" s="7" t="str">
        <f t="shared" si="1"/>
        <v/>
      </c>
      <c r="G28" s="8"/>
    </row>
    <row r="29" spans="2:8" x14ac:dyDescent="0.45">
      <c r="B29" s="24">
        <f>B28+1</f>
        <v>42150</v>
      </c>
      <c r="C29" s="25">
        <f t="shared" si="0"/>
        <v>42150</v>
      </c>
      <c r="D29" s="6"/>
      <c r="E29" s="6"/>
      <c r="F29" s="7" t="str">
        <f t="shared" si="1"/>
        <v/>
      </c>
      <c r="G29" s="8"/>
    </row>
    <row r="30" spans="2:8" x14ac:dyDescent="0.45">
      <c r="B30" s="24">
        <f t="shared" si="2"/>
        <v>42151</v>
      </c>
      <c r="C30" s="25">
        <f t="shared" si="0"/>
        <v>42151</v>
      </c>
      <c r="D30" s="6"/>
      <c r="E30" s="6"/>
      <c r="F30" s="7" t="str">
        <f t="shared" si="1"/>
        <v/>
      </c>
      <c r="G30" s="8"/>
    </row>
    <row r="31" spans="2:8" x14ac:dyDescent="0.45">
      <c r="B31" s="24">
        <f t="shared" si="2"/>
        <v>42152</v>
      </c>
      <c r="C31" s="25">
        <f t="shared" si="0"/>
        <v>42152</v>
      </c>
      <c r="D31" s="6"/>
      <c r="E31" s="6"/>
      <c r="F31" s="7" t="str">
        <f t="shared" si="1"/>
        <v/>
      </c>
      <c r="G31" s="8"/>
    </row>
    <row r="32" spans="2:8" x14ac:dyDescent="0.45">
      <c r="B32" s="24">
        <f t="shared" si="2"/>
        <v>42153</v>
      </c>
      <c r="C32" s="25">
        <f t="shared" si="0"/>
        <v>42153</v>
      </c>
      <c r="D32" s="6"/>
      <c r="E32" s="6"/>
      <c r="F32" s="7" t="str">
        <f t="shared" si="1"/>
        <v/>
      </c>
      <c r="G32" s="8"/>
      <c r="H32">
        <f>MONTH(B32)</f>
        <v>5</v>
      </c>
    </row>
    <row r="33" spans="2:8" x14ac:dyDescent="0.45">
      <c r="B33" s="24">
        <f t="shared" si="2"/>
        <v>42154</v>
      </c>
      <c r="C33" s="25">
        <f t="shared" si="0"/>
        <v>42154</v>
      </c>
      <c r="D33" s="6"/>
      <c r="E33" s="6"/>
      <c r="F33" s="7" t="str">
        <f t="shared" si="1"/>
        <v/>
      </c>
      <c r="G33" s="8"/>
      <c r="H33">
        <f t="shared" ref="H33:H34" si="3">MONTH(B33)</f>
        <v>5</v>
      </c>
    </row>
    <row r="34" spans="2:8" ht="20.25" thickBot="1" x14ac:dyDescent="0.5">
      <c r="B34" s="26">
        <f t="shared" si="2"/>
        <v>42155</v>
      </c>
      <c r="C34" s="27">
        <f t="shared" si="0"/>
        <v>42155</v>
      </c>
      <c r="D34" s="9"/>
      <c r="E34" s="9"/>
      <c r="F34" s="10" t="str">
        <f t="shared" si="1"/>
        <v/>
      </c>
      <c r="G34" s="11"/>
      <c r="H34">
        <f t="shared" si="3"/>
        <v>5</v>
      </c>
    </row>
  </sheetData>
  <mergeCells count="7">
    <mergeCell ref="G2:G3"/>
    <mergeCell ref="D2:D3"/>
    <mergeCell ref="E2:E3"/>
    <mergeCell ref="F2:F3"/>
    <mergeCell ref="B1:C1"/>
    <mergeCell ref="D1:E1"/>
    <mergeCell ref="B2:C3"/>
  </mergeCells>
  <phoneticPr fontId="1"/>
  <conditionalFormatting sqref="B32:C34">
    <cfRule type="expression" dxfId="3" priority="1">
      <formula>MONTH($B32)&lt;&gt;$B$2</formula>
    </cfRule>
  </conditionalFormatting>
  <dataValidations count="2">
    <dataValidation type="custom" allowBlank="1" showInputMessage="1" showErrorMessage="1" errorTitle="入力エラー" error="「出勤時刻」以降の時刻を指定してください。_x000a_深夜0時を超えた場合は、24を足した時刻で指定してください。" sqref="E2:E34">
      <formula1>D2&lt;E2</formula1>
    </dataValidation>
    <dataValidation type="custom" allowBlank="1" showInputMessage="1" showErrorMessage="1" sqref="D4">
      <formula1>MOD(MINUTE(D4),15)=0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4"/>
  <sheetViews>
    <sheetView tabSelected="1" workbookViewId="0">
      <selection activeCell="H4" sqref="H4"/>
    </sheetView>
  </sheetViews>
  <sheetFormatPr defaultRowHeight="19.5" x14ac:dyDescent="0.45"/>
  <cols>
    <col min="1" max="1" width="2.8984375" customWidth="1"/>
    <col min="2" max="2" width="5.296875" customWidth="1"/>
    <col min="3" max="3" width="4.5" customWidth="1"/>
    <col min="4" max="6" width="8.5" customWidth="1"/>
  </cols>
  <sheetData>
    <row r="1" spans="2:7" ht="25.5" thickBot="1" x14ac:dyDescent="0.5">
      <c r="B1" s="1">
        <v>2015</v>
      </c>
      <c r="C1" s="2"/>
      <c r="D1" s="3" t="s">
        <v>3</v>
      </c>
      <c r="E1" s="3"/>
      <c r="F1" s="4" t="s">
        <v>4</v>
      </c>
      <c r="G1" s="5"/>
    </row>
    <row r="2" spans="2:7" x14ac:dyDescent="0.45">
      <c r="B2" s="12">
        <v>5</v>
      </c>
      <c r="C2" s="13"/>
      <c r="D2" s="14" t="s">
        <v>0</v>
      </c>
      <c r="E2" s="15" t="s">
        <v>1</v>
      </c>
      <c r="F2" s="16" t="s">
        <v>2</v>
      </c>
      <c r="G2" s="17" t="s">
        <v>5</v>
      </c>
    </row>
    <row r="3" spans="2:7" x14ac:dyDescent="0.45">
      <c r="B3" s="18"/>
      <c r="C3" s="19"/>
      <c r="D3" s="20"/>
      <c r="E3" s="21"/>
      <c r="F3" s="22"/>
      <c r="G3" s="23"/>
    </row>
    <row r="4" spans="2:7" x14ac:dyDescent="0.45">
      <c r="B4" s="24">
        <f>DATE($B$1,$B$2,1)</f>
        <v>42125</v>
      </c>
      <c r="C4" s="25">
        <f>B4</f>
        <v>42125</v>
      </c>
      <c r="D4" s="6">
        <v>0.34375</v>
      </c>
      <c r="E4" s="6">
        <v>0.72916666666666663</v>
      </c>
      <c r="F4" s="7">
        <f>IF(E4="","",E4-D4-TIME(1,0,0))</f>
        <v>0.34374999999999994</v>
      </c>
      <c r="G4" s="8"/>
    </row>
    <row r="5" spans="2:7" x14ac:dyDescent="0.45">
      <c r="B5" s="24">
        <f>B4+1</f>
        <v>42126</v>
      </c>
      <c r="C5" s="25">
        <f t="shared" ref="C5:C34" si="0">B5</f>
        <v>42126</v>
      </c>
      <c r="D5" s="6"/>
      <c r="E5" s="6"/>
      <c r="F5" s="7" t="str">
        <f t="shared" ref="F5:F34" si="1">IF(E5="","",E5-D5-TIME(1,0,0))</f>
        <v/>
      </c>
      <c r="G5" s="8"/>
    </row>
    <row r="6" spans="2:7" x14ac:dyDescent="0.45">
      <c r="B6" s="24">
        <f t="shared" ref="B6:B34" si="2">B5+1</f>
        <v>42127</v>
      </c>
      <c r="C6" s="25">
        <f t="shared" si="0"/>
        <v>42127</v>
      </c>
      <c r="D6" s="6"/>
      <c r="E6" s="6"/>
      <c r="F6" s="7" t="str">
        <f t="shared" si="1"/>
        <v/>
      </c>
      <c r="G6" s="8"/>
    </row>
    <row r="7" spans="2:7" x14ac:dyDescent="0.45">
      <c r="B7" s="24">
        <f t="shared" si="2"/>
        <v>42128</v>
      </c>
      <c r="C7" s="25">
        <f t="shared" si="0"/>
        <v>42128</v>
      </c>
      <c r="D7" s="6"/>
      <c r="E7" s="6"/>
      <c r="F7" s="7" t="str">
        <f t="shared" si="1"/>
        <v/>
      </c>
      <c r="G7" s="8"/>
    </row>
    <row r="8" spans="2:7" x14ac:dyDescent="0.45">
      <c r="B8" s="24">
        <f t="shared" si="2"/>
        <v>42129</v>
      </c>
      <c r="C8" s="25">
        <f t="shared" si="0"/>
        <v>42129</v>
      </c>
      <c r="D8" s="6"/>
      <c r="E8" s="6"/>
      <c r="F8" s="7" t="str">
        <f t="shared" si="1"/>
        <v/>
      </c>
      <c r="G8" s="8"/>
    </row>
    <row r="9" spans="2:7" x14ac:dyDescent="0.45">
      <c r="B9" s="24">
        <f t="shared" si="2"/>
        <v>42130</v>
      </c>
      <c r="C9" s="25">
        <f t="shared" si="0"/>
        <v>42130</v>
      </c>
      <c r="D9" s="6"/>
      <c r="E9" s="6"/>
      <c r="F9" s="7" t="str">
        <f t="shared" si="1"/>
        <v/>
      </c>
      <c r="G9" s="8"/>
    </row>
    <row r="10" spans="2:7" x14ac:dyDescent="0.45">
      <c r="B10" s="24">
        <f t="shared" si="2"/>
        <v>42131</v>
      </c>
      <c r="C10" s="25">
        <f t="shared" si="0"/>
        <v>42131</v>
      </c>
      <c r="D10" s="6"/>
      <c r="E10" s="6"/>
      <c r="F10" s="7" t="str">
        <f t="shared" si="1"/>
        <v/>
      </c>
      <c r="G10" s="8"/>
    </row>
    <row r="11" spans="2:7" x14ac:dyDescent="0.45">
      <c r="B11" s="24">
        <f t="shared" si="2"/>
        <v>42132</v>
      </c>
      <c r="C11" s="25">
        <f t="shared" si="0"/>
        <v>42132</v>
      </c>
      <c r="D11" s="6"/>
      <c r="E11" s="6"/>
      <c r="F11" s="7" t="str">
        <f t="shared" si="1"/>
        <v/>
      </c>
      <c r="G11" s="8"/>
    </row>
    <row r="12" spans="2:7" x14ac:dyDescent="0.45">
      <c r="B12" s="24">
        <f t="shared" si="2"/>
        <v>42133</v>
      </c>
      <c r="C12" s="25">
        <f t="shared" si="0"/>
        <v>42133</v>
      </c>
      <c r="D12" s="6"/>
      <c r="E12" s="6"/>
      <c r="F12" s="7" t="str">
        <f t="shared" si="1"/>
        <v/>
      </c>
      <c r="G12" s="8"/>
    </row>
    <row r="13" spans="2:7" x14ac:dyDescent="0.45">
      <c r="B13" s="24">
        <f t="shared" si="2"/>
        <v>42134</v>
      </c>
      <c r="C13" s="25">
        <f t="shared" si="0"/>
        <v>42134</v>
      </c>
      <c r="D13" s="6"/>
      <c r="E13" s="6"/>
      <c r="F13" s="7" t="str">
        <f t="shared" si="1"/>
        <v/>
      </c>
      <c r="G13" s="8"/>
    </row>
    <row r="14" spans="2:7" x14ac:dyDescent="0.45">
      <c r="B14" s="24">
        <f t="shared" si="2"/>
        <v>42135</v>
      </c>
      <c r="C14" s="25">
        <f t="shared" si="0"/>
        <v>42135</v>
      </c>
      <c r="D14" s="6"/>
      <c r="E14" s="6"/>
      <c r="F14" s="7" t="str">
        <f t="shared" si="1"/>
        <v/>
      </c>
      <c r="G14" s="8"/>
    </row>
    <row r="15" spans="2:7" x14ac:dyDescent="0.45">
      <c r="B15" s="24">
        <f t="shared" si="2"/>
        <v>42136</v>
      </c>
      <c r="C15" s="25">
        <f t="shared" si="0"/>
        <v>42136</v>
      </c>
      <c r="D15" s="6"/>
      <c r="E15" s="6"/>
      <c r="F15" s="7" t="str">
        <f t="shared" si="1"/>
        <v/>
      </c>
      <c r="G15" s="8"/>
    </row>
    <row r="16" spans="2:7" x14ac:dyDescent="0.45">
      <c r="B16" s="24">
        <f t="shared" si="2"/>
        <v>42137</v>
      </c>
      <c r="C16" s="25">
        <f t="shared" si="0"/>
        <v>42137</v>
      </c>
      <c r="D16" s="6"/>
      <c r="E16" s="6"/>
      <c r="F16" s="7" t="str">
        <f t="shared" si="1"/>
        <v/>
      </c>
      <c r="G16" s="8"/>
    </row>
    <row r="17" spans="2:7" x14ac:dyDescent="0.45">
      <c r="B17" s="24">
        <f t="shared" si="2"/>
        <v>42138</v>
      </c>
      <c r="C17" s="25">
        <f t="shared" si="0"/>
        <v>42138</v>
      </c>
      <c r="D17" s="6"/>
      <c r="E17" s="6"/>
      <c r="F17" s="7" t="str">
        <f t="shared" si="1"/>
        <v/>
      </c>
      <c r="G17" s="8"/>
    </row>
    <row r="18" spans="2:7" x14ac:dyDescent="0.45">
      <c r="B18" s="24">
        <f t="shared" si="2"/>
        <v>42139</v>
      </c>
      <c r="C18" s="25">
        <f t="shared" si="0"/>
        <v>42139</v>
      </c>
      <c r="D18" s="6"/>
      <c r="E18" s="6"/>
      <c r="F18" s="7" t="str">
        <f t="shared" si="1"/>
        <v/>
      </c>
      <c r="G18" s="8"/>
    </row>
    <row r="19" spans="2:7" x14ac:dyDescent="0.45">
      <c r="B19" s="24">
        <f t="shared" si="2"/>
        <v>42140</v>
      </c>
      <c r="C19" s="25">
        <f t="shared" si="0"/>
        <v>42140</v>
      </c>
      <c r="D19" s="6"/>
      <c r="E19" s="6"/>
      <c r="F19" s="7" t="str">
        <f t="shared" si="1"/>
        <v/>
      </c>
      <c r="G19" s="8"/>
    </row>
    <row r="20" spans="2:7" x14ac:dyDescent="0.45">
      <c r="B20" s="24">
        <f t="shared" si="2"/>
        <v>42141</v>
      </c>
      <c r="C20" s="25">
        <f t="shared" si="0"/>
        <v>42141</v>
      </c>
      <c r="D20" s="6"/>
      <c r="E20" s="6"/>
      <c r="F20" s="7" t="str">
        <f t="shared" si="1"/>
        <v/>
      </c>
      <c r="G20" s="8"/>
    </row>
    <row r="21" spans="2:7" x14ac:dyDescent="0.45">
      <c r="B21" s="24">
        <f t="shared" si="2"/>
        <v>42142</v>
      </c>
      <c r="C21" s="25">
        <f t="shared" si="0"/>
        <v>42142</v>
      </c>
      <c r="D21" s="6"/>
      <c r="E21" s="6"/>
      <c r="F21" s="7" t="str">
        <f t="shared" si="1"/>
        <v/>
      </c>
      <c r="G21" s="8"/>
    </row>
    <row r="22" spans="2:7" x14ac:dyDescent="0.45">
      <c r="B22" s="24">
        <f t="shared" si="2"/>
        <v>42143</v>
      </c>
      <c r="C22" s="25">
        <f t="shared" si="0"/>
        <v>42143</v>
      </c>
      <c r="D22" s="6"/>
      <c r="E22" s="6"/>
      <c r="F22" s="7" t="str">
        <f t="shared" si="1"/>
        <v/>
      </c>
      <c r="G22" s="8"/>
    </row>
    <row r="23" spans="2:7" x14ac:dyDescent="0.45">
      <c r="B23" s="24">
        <f>B22+1</f>
        <v>42144</v>
      </c>
      <c r="C23" s="25">
        <f t="shared" si="0"/>
        <v>42144</v>
      </c>
      <c r="D23" s="6"/>
      <c r="E23" s="6"/>
      <c r="F23" s="7" t="str">
        <f t="shared" si="1"/>
        <v/>
      </c>
      <c r="G23" s="8"/>
    </row>
    <row r="24" spans="2:7" x14ac:dyDescent="0.45">
      <c r="B24" s="24">
        <f t="shared" si="2"/>
        <v>42145</v>
      </c>
      <c r="C24" s="25">
        <f t="shared" si="0"/>
        <v>42145</v>
      </c>
      <c r="D24" s="6"/>
      <c r="E24" s="6"/>
      <c r="F24" s="7" t="str">
        <f t="shared" si="1"/>
        <v/>
      </c>
      <c r="G24" s="8"/>
    </row>
    <row r="25" spans="2:7" x14ac:dyDescent="0.45">
      <c r="B25" s="24">
        <f t="shared" si="2"/>
        <v>42146</v>
      </c>
      <c r="C25" s="25">
        <f t="shared" si="0"/>
        <v>42146</v>
      </c>
      <c r="D25" s="6"/>
      <c r="E25" s="6"/>
      <c r="F25" s="7" t="str">
        <f t="shared" si="1"/>
        <v/>
      </c>
      <c r="G25" s="8"/>
    </row>
    <row r="26" spans="2:7" x14ac:dyDescent="0.45">
      <c r="B26" s="24">
        <f t="shared" si="2"/>
        <v>42147</v>
      </c>
      <c r="C26" s="25">
        <f t="shared" si="0"/>
        <v>42147</v>
      </c>
      <c r="D26" s="6"/>
      <c r="E26" s="6"/>
      <c r="F26" s="7" t="str">
        <f t="shared" si="1"/>
        <v/>
      </c>
      <c r="G26" s="8"/>
    </row>
    <row r="27" spans="2:7" x14ac:dyDescent="0.45">
      <c r="B27" s="24">
        <f t="shared" si="2"/>
        <v>42148</v>
      </c>
      <c r="C27" s="25">
        <f t="shared" si="0"/>
        <v>42148</v>
      </c>
      <c r="D27" s="6"/>
      <c r="E27" s="6"/>
      <c r="F27" s="7" t="str">
        <f t="shared" si="1"/>
        <v/>
      </c>
      <c r="G27" s="8"/>
    </row>
    <row r="28" spans="2:7" x14ac:dyDescent="0.45">
      <c r="B28" s="24">
        <f t="shared" si="2"/>
        <v>42149</v>
      </c>
      <c r="C28" s="25">
        <f t="shared" si="0"/>
        <v>42149</v>
      </c>
      <c r="D28" s="6"/>
      <c r="E28" s="6"/>
      <c r="F28" s="7" t="str">
        <f t="shared" si="1"/>
        <v/>
      </c>
      <c r="G28" s="8"/>
    </row>
    <row r="29" spans="2:7" x14ac:dyDescent="0.45">
      <c r="B29" s="24">
        <f>B28+1</f>
        <v>42150</v>
      </c>
      <c r="C29" s="25">
        <f t="shared" si="0"/>
        <v>42150</v>
      </c>
      <c r="D29" s="6"/>
      <c r="E29" s="6"/>
      <c r="F29" s="7" t="str">
        <f t="shared" si="1"/>
        <v/>
      </c>
      <c r="G29" s="8"/>
    </row>
    <row r="30" spans="2:7" x14ac:dyDescent="0.45">
      <c r="B30" s="24">
        <f t="shared" si="2"/>
        <v>42151</v>
      </c>
      <c r="C30" s="25">
        <f t="shared" si="0"/>
        <v>42151</v>
      </c>
      <c r="D30" s="6"/>
      <c r="E30" s="6"/>
      <c r="F30" s="7" t="str">
        <f t="shared" si="1"/>
        <v/>
      </c>
      <c r="G30" s="8"/>
    </row>
    <row r="31" spans="2:7" x14ac:dyDescent="0.45">
      <c r="B31" s="24">
        <f t="shared" si="2"/>
        <v>42152</v>
      </c>
      <c r="C31" s="25">
        <f t="shared" si="0"/>
        <v>42152</v>
      </c>
      <c r="D31" s="6"/>
      <c r="E31" s="6"/>
      <c r="F31" s="7" t="str">
        <f t="shared" si="1"/>
        <v/>
      </c>
      <c r="G31" s="8"/>
    </row>
    <row r="32" spans="2:7" x14ac:dyDescent="0.45">
      <c r="B32" s="24">
        <f t="shared" si="2"/>
        <v>42153</v>
      </c>
      <c r="C32" s="25">
        <f t="shared" si="0"/>
        <v>42153</v>
      </c>
      <c r="D32" s="6"/>
      <c r="E32" s="6"/>
      <c r="F32" s="7" t="str">
        <f t="shared" si="1"/>
        <v/>
      </c>
      <c r="G32" s="8"/>
    </row>
    <row r="33" spans="2:7" x14ac:dyDescent="0.45">
      <c r="B33" s="24">
        <f t="shared" si="2"/>
        <v>42154</v>
      </c>
      <c r="C33" s="25">
        <f t="shared" si="0"/>
        <v>42154</v>
      </c>
      <c r="D33" s="6"/>
      <c r="E33" s="6"/>
      <c r="F33" s="7" t="str">
        <f t="shared" si="1"/>
        <v/>
      </c>
      <c r="G33" s="8"/>
    </row>
    <row r="34" spans="2:7" ht="20.25" thickBot="1" x14ac:dyDescent="0.5">
      <c r="B34" s="26">
        <f t="shared" si="2"/>
        <v>42155</v>
      </c>
      <c r="C34" s="27">
        <f t="shared" si="0"/>
        <v>42155</v>
      </c>
      <c r="D34" s="6"/>
      <c r="E34" s="6"/>
      <c r="F34" s="10" t="str">
        <f t="shared" si="1"/>
        <v/>
      </c>
      <c r="G34" s="11"/>
    </row>
  </sheetData>
  <mergeCells count="7">
    <mergeCell ref="F2:F3"/>
    <mergeCell ref="B1:C1"/>
    <mergeCell ref="D1:E1"/>
    <mergeCell ref="B2:C3"/>
    <mergeCell ref="G2:G3"/>
    <mergeCell ref="D2:D3"/>
    <mergeCell ref="E2:E3"/>
  </mergeCells>
  <phoneticPr fontId="1"/>
  <dataValidations count="2">
    <dataValidation type="custom" allowBlank="1" showInputMessage="1" showErrorMessage="1" sqref="D4:E34">
      <formula1>MOD(MINUTE(D4),15)=0</formula1>
    </dataValidation>
    <dataValidation type="custom" allowBlank="1" showInputMessage="1" showErrorMessage="1" errorTitle="入力エラー" error="「出勤時刻」以降の時刻を指定してください。_x000a_深夜0時を超えた場合は、24を足した時刻で指定してください。" sqref="E2:E3">
      <formula1>D2&lt;E2</formula1>
    </dataValidation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1F46812-5B17-4A85-9289-497110144DE1}">
            <xm:f>MONTH(Sheet1!$B32)&lt;&gt;Sheet1!$B$2</xm:f>
            <x14:dxf>
              <font>
                <b val="0"/>
                <i/>
                <color theme="0" tint="-0.24994659260841701"/>
              </font>
            </x14:dxf>
          </x14:cfRule>
          <xm:sqref>B32:C34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2015-05-12T10:53:27Z</dcterms:created>
  <dcterms:modified xsi:type="dcterms:W3CDTF">2015-05-12T13:34:29Z</dcterms:modified>
</cp:coreProperties>
</file>