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085" windowHeight="8055"/>
  </bookViews>
  <sheets>
    <sheet name="一覧" sheetId="1" r:id="rId1"/>
    <sheet name="ユーザー定義書式を使う" sheetId="2" r:id="rId2"/>
    <sheet name="NUNBERSTRING" sheetId="3" r:id="rId3"/>
    <sheet name="TEXT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B14" i="4"/>
  <c r="B17" i="4"/>
  <c r="B15" i="4"/>
  <c r="B8" i="1"/>
  <c r="B7" i="1"/>
  <c r="E9" i="4"/>
  <c r="E10" i="4" s="1"/>
  <c r="E8" i="4"/>
  <c r="B16" i="3"/>
  <c r="B15" i="3"/>
  <c r="B14" i="3"/>
  <c r="B15" i="2"/>
  <c r="B14" i="2"/>
  <c r="E9" i="3"/>
  <c r="E8" i="3"/>
  <c r="E10" i="3" s="1"/>
  <c r="E11" i="4" l="1"/>
  <c r="E12" i="4" s="1"/>
  <c r="E11" i="3"/>
  <c r="E12" i="3"/>
  <c r="E9" i="2" l="1"/>
  <c r="E8" i="2"/>
  <c r="E10" i="2" l="1"/>
  <c r="E11" i="2" s="1"/>
  <c r="E12" i="2" s="1"/>
  <c r="B12" i="1" l="1"/>
  <c r="B11" i="1"/>
  <c r="B10" i="1"/>
  <c r="B9" i="1"/>
  <c r="B4" i="1"/>
  <c r="B3" i="1"/>
  <c r="B2" i="1"/>
</calcChain>
</file>

<file path=xl/sharedStrings.xml><?xml version="1.0" encoding="utf-8"?>
<sst xmlns="http://schemas.openxmlformats.org/spreadsheetml/2006/main" count="60" uniqueCount="21">
  <si>
    <t>NUMBERSTRING関数</t>
    <phoneticPr fontId="2"/>
  </si>
  <si>
    <t>TEXT関数</t>
    <phoneticPr fontId="2"/>
  </si>
  <si>
    <t>書籍名</t>
    <rPh sb="0" eb="2">
      <t>ショセキ</t>
    </rPh>
    <rPh sb="2" eb="3">
      <t>メイ</t>
    </rPh>
    <phoneticPr fontId="6"/>
  </si>
  <si>
    <t>数量</t>
    <rPh sb="0" eb="2">
      <t>スウリョウ</t>
    </rPh>
    <phoneticPr fontId="6"/>
  </si>
  <si>
    <t>単価</t>
    <rPh sb="0" eb="2">
      <t>タンカ</t>
    </rPh>
    <phoneticPr fontId="6"/>
  </si>
  <si>
    <t>金額</t>
    <rPh sb="0" eb="2">
      <t>キンガク</t>
    </rPh>
    <phoneticPr fontId="6"/>
  </si>
  <si>
    <t>小計</t>
    <rPh sb="0" eb="2">
      <t>ショウケイ</t>
    </rPh>
    <phoneticPr fontId="6"/>
  </si>
  <si>
    <t>消費税(5%)</t>
    <rPh sb="0" eb="3">
      <t>ショウヒゼイ</t>
    </rPh>
    <phoneticPr fontId="6"/>
  </si>
  <si>
    <t>合計</t>
    <rPh sb="0" eb="2">
      <t>ゴウケイ</t>
    </rPh>
    <phoneticPr fontId="6"/>
  </si>
  <si>
    <t>御請求書</t>
    <rPh sb="0" eb="1">
      <t>ゴ</t>
    </rPh>
    <rPh sb="1" eb="4">
      <t>セイキュウショ</t>
    </rPh>
    <phoneticPr fontId="6"/>
  </si>
  <si>
    <t>下記の通りご請求申し上げます。</t>
    <rPh sb="0" eb="2">
      <t>カキ</t>
    </rPh>
    <rPh sb="3" eb="4">
      <t>トオ</t>
    </rPh>
    <rPh sb="6" eb="9">
      <t>セイキュウモウ</t>
    </rPh>
    <rPh sb="10" eb="11">
      <t>ア</t>
    </rPh>
    <phoneticPr fontId="2"/>
  </si>
  <si>
    <t>簡単エクセル　　御中</t>
    <rPh sb="0" eb="2">
      <t>カンタン</t>
    </rPh>
    <rPh sb="8" eb="10">
      <t>オンチュウ</t>
    </rPh>
    <phoneticPr fontId="6"/>
  </si>
  <si>
    <t>株式会社 ココダネコム</t>
    <rPh sb="0" eb="4">
      <t>カブシキガイシャ</t>
    </rPh>
    <phoneticPr fontId="6"/>
  </si>
  <si>
    <t>ScanSnap iX500 FI-IX500</t>
    <phoneticPr fontId="6"/>
  </si>
  <si>
    <t>PIXUS iP8730</t>
    <phoneticPr fontId="6"/>
  </si>
  <si>
    <t>円（税込）</t>
    <rPh sb="0" eb="1">
      <t>エン</t>
    </rPh>
    <rPh sb="2" eb="4">
      <t>ゼイコ</t>
    </rPh>
    <phoneticPr fontId="6"/>
  </si>
  <si>
    <t>ご請求額</t>
    <rPh sb="1" eb="3">
      <t>セイキュウ</t>
    </rPh>
    <rPh sb="3" eb="4">
      <t>ガク</t>
    </rPh>
    <phoneticPr fontId="6"/>
  </si>
  <si>
    <t>六万八千四百三十八</t>
  </si>
  <si>
    <t>六萬八阡四百参拾八</t>
  </si>
  <si>
    <t>六八,四三八</t>
  </si>
  <si>
    <t>六八,四参八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</si>
</sst>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7" formatCode="[DBNum1]General"/>
    <numFmt numFmtId="178" formatCode="[DBNum2]General"/>
  </numFmts>
  <fonts count="13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b/>
      <sz val="14"/>
      <color theme="1"/>
      <name val="メイリオ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u/>
      <sz val="12"/>
      <name val="メイリオ"/>
      <family val="3"/>
      <charset val="128"/>
    </font>
    <font>
      <u/>
      <sz val="14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Alignment="1"/>
    <xf numFmtId="0" fontId="0" fillId="0" borderId="0" xfId="0" applyAlignment="1">
      <alignment horizontal="right"/>
    </xf>
    <xf numFmtId="58" fontId="0" fillId="0" borderId="0" xfId="0" applyNumberFormat="1" applyAlignment="1"/>
    <xf numFmtId="58" fontId="0" fillId="0" borderId="0" xfId="0" applyNumberFormat="1" applyAlignment="1"/>
    <xf numFmtId="0" fontId="5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>
      <alignment vertical="center"/>
    </xf>
    <xf numFmtId="58" fontId="7" fillId="0" borderId="0" xfId="0" applyNumberFormat="1" applyFont="1" applyAlignment="1">
      <alignment horizontal="center"/>
    </xf>
    <xf numFmtId="58" fontId="7" fillId="0" borderId="0" xfId="0" applyNumberFormat="1" applyFont="1" applyAlignment="1">
      <alignment horizontal="right"/>
    </xf>
    <xf numFmtId="58" fontId="7" fillId="0" borderId="0" xfId="0" applyNumberFormat="1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>
      <alignment vertical="center"/>
    </xf>
    <xf numFmtId="6" fontId="7" fillId="0" borderId="3" xfId="1" applyFont="1" applyBorder="1" applyAlignment="1"/>
    <xf numFmtId="0" fontId="7" fillId="0" borderId="4" xfId="0" applyFont="1" applyFill="1" applyBorder="1" applyAlignment="1">
      <alignment horizontal="center"/>
    </xf>
    <xf numFmtId="0" fontId="7" fillId="0" borderId="3" xfId="0" applyFont="1" applyBorder="1" applyAlignment="1"/>
    <xf numFmtId="0" fontId="7" fillId="0" borderId="4" xfId="0" applyFont="1" applyFill="1" applyBorder="1" applyAlignment="1">
      <alignment horizontal="left"/>
    </xf>
    <xf numFmtId="0" fontId="7" fillId="0" borderId="1" xfId="0" applyFont="1" applyBorder="1" applyAlignment="1"/>
    <xf numFmtId="0" fontId="7" fillId="0" borderId="2" xfId="0" applyFont="1" applyBorder="1" applyAlignment="1"/>
    <xf numFmtId="0" fontId="9" fillId="0" borderId="0" xfId="0" applyFont="1">
      <alignment vertical="center"/>
    </xf>
    <xf numFmtId="0" fontId="8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>
      <alignment vertical="center"/>
    </xf>
    <xf numFmtId="177" fontId="11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vertical="center"/>
    </xf>
    <xf numFmtId="178" fontId="11" fillId="0" borderId="0" xfId="0" applyNumberFormat="1" applyFont="1" applyAlignment="1">
      <alignment horizontal="right" vertical="center"/>
    </xf>
    <xf numFmtId="178" fontId="7" fillId="0" borderId="0" xfId="0" applyNumberFormat="1" applyFont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4" sqref="B14"/>
    </sheetView>
  </sheetViews>
  <sheetFormatPr defaultRowHeight="19.5"/>
  <cols>
    <col min="1" max="1" width="16.69921875" customWidth="1"/>
    <col min="2" max="2" width="29.296875" customWidth="1"/>
    <col min="3" max="3" width="36.59765625" customWidth="1"/>
  </cols>
  <sheetData>
    <row r="1" spans="1:2" ht="22.5">
      <c r="A1" s="3">
        <v>12345678</v>
      </c>
      <c r="B1" s="2" t="s">
        <v>0</v>
      </c>
    </row>
    <row r="2" spans="1:2" ht="22.5">
      <c r="A2" s="1"/>
      <c r="B2" t="str">
        <f>NUMBERSTRING($A$1,1)</f>
        <v>千二百三十四万五千六百七十八</v>
      </c>
    </row>
    <row r="3" spans="1:2">
      <c r="B3" t="str">
        <f>NUMBERSTRING($A$1,2)</f>
        <v>壱阡弐百参拾四萬伍阡六百七拾八</v>
      </c>
    </row>
    <row r="4" spans="1:2">
      <c r="B4" t="str">
        <f>NUMBERSTRING($A$1,3)</f>
        <v>一二三四五六七八</v>
      </c>
    </row>
    <row r="6" spans="1:2" ht="22.5">
      <c r="B6" s="2" t="s">
        <v>1</v>
      </c>
    </row>
    <row r="7" spans="1:2">
      <c r="B7" t="str">
        <f>TEXT($A$1,"[DBNum1]G/標準")</f>
        <v>千二百三十四万五千六百七十八</v>
      </c>
    </row>
    <row r="8" spans="1:2">
      <c r="B8" t="str">
        <f>TEXT($A$1,"[DBNum1]#,##0")</f>
        <v>一二,三四五,六七八</v>
      </c>
    </row>
    <row r="9" spans="1:2">
      <c r="B9" t="str">
        <f>TEXT($A$1,"[DBNum2]G/標準")</f>
        <v>壱阡弐百参拾四萬伍阡六百七拾八</v>
      </c>
    </row>
    <row r="10" spans="1:2">
      <c r="B10" t="str">
        <f>TEXT($A$1,"[DBNum2]#,##0")</f>
        <v>壱弐,参四伍,六七八</v>
      </c>
    </row>
    <row r="11" spans="1:2">
      <c r="B11" t="str">
        <f>TEXT($A$1,"[DBNum3]G/標準")</f>
        <v>千２百３十４万５千６百７十８</v>
      </c>
    </row>
    <row r="12" spans="1:2">
      <c r="B12" t="str">
        <f>TEXT($A$1,"[DBNum3]#,##0")</f>
        <v>１２,３４５,６７８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F16" sqref="F16"/>
    </sheetView>
  </sheetViews>
  <sheetFormatPr defaultRowHeight="19.5"/>
  <cols>
    <col min="1" max="2" width="16.59765625" customWidth="1"/>
  </cols>
  <sheetData>
    <row r="1" spans="1:8" ht="21">
      <c r="A1" s="8" t="s">
        <v>9</v>
      </c>
      <c r="B1" s="8"/>
      <c r="C1" s="8"/>
      <c r="D1" s="8"/>
      <c r="E1" s="9"/>
    </row>
    <row r="2" spans="1:8">
      <c r="A2" t="s">
        <v>10</v>
      </c>
      <c r="E2" s="5"/>
    </row>
    <row r="3" spans="1:8">
      <c r="B3" s="6"/>
      <c r="D3" s="7">
        <v>41671</v>
      </c>
      <c r="E3" s="4"/>
    </row>
    <row r="4" spans="1:8">
      <c r="A4" s="10" t="s">
        <v>11</v>
      </c>
      <c r="B4" s="10"/>
      <c r="C4" s="10"/>
      <c r="D4" s="10"/>
      <c r="E4" s="11"/>
    </row>
    <row r="5" spans="1:8">
      <c r="A5" s="10"/>
      <c r="B5" s="12"/>
      <c r="C5" s="13" t="s">
        <v>12</v>
      </c>
      <c r="D5" s="14"/>
      <c r="E5" s="14"/>
    </row>
    <row r="6" spans="1:8">
      <c r="A6" s="10"/>
      <c r="B6" s="10"/>
      <c r="C6" s="10"/>
      <c r="D6" s="10"/>
      <c r="E6" s="15"/>
    </row>
    <row r="7" spans="1:8">
      <c r="A7" s="26" t="s">
        <v>2</v>
      </c>
      <c r="B7" s="27"/>
      <c r="C7" s="28" t="s">
        <v>3</v>
      </c>
      <c r="D7" s="28" t="s">
        <v>4</v>
      </c>
      <c r="E7" s="28" t="s">
        <v>5</v>
      </c>
    </row>
    <row r="8" spans="1:8">
      <c r="A8" s="17" t="s">
        <v>13</v>
      </c>
      <c r="B8" s="16"/>
      <c r="C8" s="18">
        <v>1</v>
      </c>
      <c r="D8" s="19">
        <v>38680</v>
      </c>
      <c r="E8" s="19">
        <f>IF(C8="","",C8*D8)</f>
        <v>38680</v>
      </c>
    </row>
    <row r="9" spans="1:8">
      <c r="A9" s="17" t="s">
        <v>14</v>
      </c>
      <c r="B9" s="16"/>
      <c r="C9" s="18">
        <v>1</v>
      </c>
      <c r="D9" s="19">
        <v>26499</v>
      </c>
      <c r="E9" s="19">
        <f>IF(C9="","",C9*D9)</f>
        <v>26499</v>
      </c>
    </row>
    <row r="10" spans="1:8">
      <c r="A10" s="10"/>
      <c r="B10" s="20"/>
      <c r="C10" s="21" t="s">
        <v>6</v>
      </c>
      <c r="D10" s="21"/>
      <c r="E10" s="19">
        <f>SUM(E8:E9)</f>
        <v>65179</v>
      </c>
    </row>
    <row r="11" spans="1:8">
      <c r="A11" s="10"/>
      <c r="B11" s="22"/>
      <c r="C11" s="23" t="s">
        <v>7</v>
      </c>
      <c r="D11" s="24"/>
      <c r="E11" s="19">
        <f>ROUND(E10*0.05,0)</f>
        <v>3259</v>
      </c>
    </row>
    <row r="12" spans="1:8">
      <c r="A12" s="10"/>
      <c r="B12" s="20"/>
      <c r="C12" s="21" t="s">
        <v>8</v>
      </c>
      <c r="D12" s="21"/>
      <c r="E12" s="19">
        <f>E10+E11</f>
        <v>68438</v>
      </c>
    </row>
    <row r="13" spans="1:8">
      <c r="A13" s="10"/>
      <c r="B13" s="10"/>
      <c r="C13" s="10"/>
      <c r="D13" s="10"/>
      <c r="E13" s="10"/>
    </row>
    <row r="14" spans="1:8" ht="22.5">
      <c r="A14" s="29" t="s">
        <v>16</v>
      </c>
      <c r="B14" s="33">
        <f>E12</f>
        <v>68438</v>
      </c>
      <c r="C14" s="34"/>
      <c r="D14" s="32" t="s">
        <v>15</v>
      </c>
      <c r="E14" s="10"/>
      <c r="G14" s="33"/>
      <c r="H14" s="34"/>
    </row>
    <row r="15" spans="1:8" ht="22.5">
      <c r="A15" s="29" t="s">
        <v>16</v>
      </c>
      <c r="B15" s="35">
        <f>E12</f>
        <v>68438</v>
      </c>
      <c r="C15" s="36"/>
      <c r="D15" s="32" t="s">
        <v>15</v>
      </c>
    </row>
  </sheetData>
  <mergeCells count="11">
    <mergeCell ref="C10:D10"/>
    <mergeCell ref="C11:D11"/>
    <mergeCell ref="C12:D12"/>
    <mergeCell ref="B14:C14"/>
    <mergeCell ref="B15:C15"/>
    <mergeCell ref="G14:H14"/>
    <mergeCell ref="D3:E3"/>
    <mergeCell ref="C5:E5"/>
    <mergeCell ref="A7:B7"/>
    <mergeCell ref="A8:B8"/>
    <mergeCell ref="A9:B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4" sqref="E14:E16"/>
    </sheetView>
  </sheetViews>
  <sheetFormatPr defaultRowHeight="19.5"/>
  <cols>
    <col min="1" max="2" width="16.59765625" customWidth="1"/>
  </cols>
  <sheetData>
    <row r="1" spans="1:5" ht="21">
      <c r="A1" s="8" t="s">
        <v>9</v>
      </c>
      <c r="B1" s="8"/>
      <c r="C1" s="8"/>
      <c r="D1" s="8"/>
      <c r="E1" s="9"/>
    </row>
    <row r="2" spans="1:5">
      <c r="A2" t="s">
        <v>10</v>
      </c>
      <c r="E2" s="5"/>
    </row>
    <row r="3" spans="1:5">
      <c r="B3" s="6"/>
      <c r="D3" s="7">
        <v>41671</v>
      </c>
      <c r="E3" s="4"/>
    </row>
    <row r="4" spans="1:5">
      <c r="A4" s="10" t="s">
        <v>11</v>
      </c>
      <c r="B4" s="10"/>
      <c r="C4" s="10"/>
      <c r="D4" s="10"/>
      <c r="E4" s="11"/>
    </row>
    <row r="5" spans="1:5">
      <c r="A5" s="10"/>
      <c r="B5" s="12"/>
      <c r="C5" s="13" t="s">
        <v>12</v>
      </c>
      <c r="D5" s="14"/>
      <c r="E5" s="14"/>
    </row>
    <row r="6" spans="1:5">
      <c r="A6" s="10"/>
      <c r="B6" s="10"/>
      <c r="C6" s="10"/>
      <c r="D6" s="10"/>
      <c r="E6" s="15"/>
    </row>
    <row r="7" spans="1:5">
      <c r="A7" s="26" t="s">
        <v>2</v>
      </c>
      <c r="B7" s="27"/>
      <c r="C7" s="28" t="s">
        <v>3</v>
      </c>
      <c r="D7" s="28" t="s">
        <v>4</v>
      </c>
      <c r="E7" s="28" t="s">
        <v>5</v>
      </c>
    </row>
    <row r="8" spans="1:5">
      <c r="A8" s="17" t="s">
        <v>13</v>
      </c>
      <c r="B8" s="16"/>
      <c r="C8" s="18">
        <v>1</v>
      </c>
      <c r="D8" s="19">
        <v>38680</v>
      </c>
      <c r="E8" s="19">
        <f>IF(C8="","",C8*D8)</f>
        <v>38680</v>
      </c>
    </row>
    <row r="9" spans="1:5">
      <c r="A9" s="17" t="s">
        <v>14</v>
      </c>
      <c r="B9" s="16"/>
      <c r="C9" s="18">
        <v>1</v>
      </c>
      <c r="D9" s="19">
        <v>26499</v>
      </c>
      <c r="E9" s="19">
        <f>IF(C9="","",C9*D9)</f>
        <v>26499</v>
      </c>
    </row>
    <row r="10" spans="1:5">
      <c r="A10" s="10"/>
      <c r="B10" s="20"/>
      <c r="C10" s="21" t="s">
        <v>6</v>
      </c>
      <c r="D10" s="21"/>
      <c r="E10" s="19">
        <f>SUM(E8:E9)</f>
        <v>65179</v>
      </c>
    </row>
    <row r="11" spans="1:5">
      <c r="A11" s="10"/>
      <c r="B11" s="22"/>
      <c r="C11" s="23" t="s">
        <v>7</v>
      </c>
      <c r="D11" s="24"/>
      <c r="E11" s="19">
        <f>ROUND(E10*0.05,0)</f>
        <v>3259</v>
      </c>
    </row>
    <row r="12" spans="1:5">
      <c r="A12" s="10"/>
      <c r="B12" s="20"/>
      <c r="C12" s="21" t="s">
        <v>8</v>
      </c>
      <c r="D12" s="21"/>
      <c r="E12" s="19">
        <f>E10+E11</f>
        <v>68438</v>
      </c>
    </row>
    <row r="13" spans="1:5">
      <c r="A13" s="10"/>
      <c r="B13" s="10"/>
      <c r="C13" s="10"/>
      <c r="D13" s="10"/>
      <c r="E13" s="10"/>
    </row>
    <row r="14" spans="1:5" ht="22.5">
      <c r="A14" s="29" t="s">
        <v>16</v>
      </c>
      <c r="B14" s="30" t="str">
        <f>NUMBERSTRING(E12,2)</f>
        <v>六萬八阡四百参拾八</v>
      </c>
      <c r="C14" s="31"/>
      <c r="D14" s="25" t="s">
        <v>15</v>
      </c>
      <c r="E14" s="10"/>
    </row>
    <row r="15" spans="1:5" ht="22.5">
      <c r="A15" s="29" t="s">
        <v>16</v>
      </c>
      <c r="B15" s="30" t="str">
        <f>NUMBERSTRING(E12,1)</f>
        <v>六万八千四百三十八</v>
      </c>
      <c r="C15" s="31"/>
      <c r="D15" s="25" t="s">
        <v>15</v>
      </c>
      <c r="E15" s="10"/>
    </row>
    <row r="16" spans="1:5" ht="22.5">
      <c r="B16" s="30" t="str">
        <f>NUMBERSTRING(E12,3)</f>
        <v>六八四三八</v>
      </c>
      <c r="C16" s="31"/>
      <c r="D16" s="25" t="s">
        <v>15</v>
      </c>
      <c r="E16" s="10"/>
    </row>
  </sheetData>
  <mergeCells count="11">
    <mergeCell ref="C11:D11"/>
    <mergeCell ref="C12:D12"/>
    <mergeCell ref="B14:C14"/>
    <mergeCell ref="B15:C15"/>
    <mergeCell ref="B16:C16"/>
    <mergeCell ref="D3:E3"/>
    <mergeCell ref="C5:E5"/>
    <mergeCell ref="A7:B7"/>
    <mergeCell ref="A8:B8"/>
    <mergeCell ref="A9:B9"/>
    <mergeCell ref="C10:D10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A7" workbookViewId="0">
      <selection activeCell="E14" sqref="E14:E17"/>
    </sheetView>
  </sheetViews>
  <sheetFormatPr defaultRowHeight="19.5"/>
  <cols>
    <col min="1" max="2" width="16.59765625" customWidth="1"/>
  </cols>
  <sheetData>
    <row r="1" spans="1:12" ht="21">
      <c r="A1" s="8" t="s">
        <v>9</v>
      </c>
      <c r="B1" s="8"/>
      <c r="C1" s="8"/>
      <c r="D1" s="8"/>
      <c r="E1" s="9"/>
    </row>
    <row r="2" spans="1:12">
      <c r="A2" t="s">
        <v>10</v>
      </c>
      <c r="E2" s="5"/>
    </row>
    <row r="3" spans="1:12">
      <c r="B3" s="6"/>
      <c r="D3" s="7">
        <v>41671</v>
      </c>
      <c r="E3" s="4"/>
    </row>
    <row r="4" spans="1:12">
      <c r="A4" s="10" t="s">
        <v>11</v>
      </c>
      <c r="B4" s="10"/>
      <c r="C4" s="10"/>
      <c r="D4" s="10"/>
      <c r="E4" s="11"/>
    </row>
    <row r="5" spans="1:12">
      <c r="A5" s="10"/>
      <c r="B5" s="12"/>
      <c r="C5" s="13" t="s">
        <v>12</v>
      </c>
      <c r="D5" s="14"/>
      <c r="E5" s="14"/>
    </row>
    <row r="6" spans="1:12">
      <c r="A6" s="10"/>
      <c r="B6" s="10"/>
      <c r="C6" s="10"/>
      <c r="D6" s="10"/>
      <c r="E6" s="15"/>
    </row>
    <row r="7" spans="1:12">
      <c r="A7" s="26" t="s">
        <v>2</v>
      </c>
      <c r="B7" s="27"/>
      <c r="C7" s="28" t="s">
        <v>3</v>
      </c>
      <c r="D7" s="28" t="s">
        <v>4</v>
      </c>
      <c r="E7" s="28" t="s">
        <v>5</v>
      </c>
    </row>
    <row r="8" spans="1:12">
      <c r="A8" s="17" t="s">
        <v>13</v>
      </c>
      <c r="B8" s="16"/>
      <c r="C8" s="18">
        <v>1</v>
      </c>
      <c r="D8" s="19">
        <v>38680</v>
      </c>
      <c r="E8" s="19">
        <f>IF(C8="","",C8*D8)</f>
        <v>38680</v>
      </c>
    </row>
    <row r="9" spans="1:12">
      <c r="A9" s="17" t="s">
        <v>14</v>
      </c>
      <c r="B9" s="16"/>
      <c r="C9" s="18">
        <v>1</v>
      </c>
      <c r="D9" s="19">
        <v>26499</v>
      </c>
      <c r="E9" s="19">
        <f>IF(C9="","",C9*D9)</f>
        <v>26499</v>
      </c>
    </row>
    <row r="10" spans="1:12">
      <c r="A10" s="10"/>
      <c r="B10" s="20"/>
      <c r="C10" s="21" t="s">
        <v>6</v>
      </c>
      <c r="D10" s="21"/>
      <c r="E10" s="19">
        <f>SUM(E8:E9)</f>
        <v>65179</v>
      </c>
    </row>
    <row r="11" spans="1:12">
      <c r="A11" s="10"/>
      <c r="B11" s="22"/>
      <c r="C11" s="23" t="s">
        <v>7</v>
      </c>
      <c r="D11" s="24"/>
      <c r="E11" s="19">
        <f>ROUND(E10*0.05,0)</f>
        <v>3259</v>
      </c>
    </row>
    <row r="12" spans="1:12">
      <c r="A12" s="10"/>
      <c r="B12" s="20"/>
      <c r="C12" s="21" t="s">
        <v>8</v>
      </c>
      <c r="D12" s="21"/>
      <c r="E12" s="19">
        <f>E10+E11</f>
        <v>68438</v>
      </c>
    </row>
    <row r="13" spans="1:12">
      <c r="A13" s="10"/>
      <c r="B13" s="10"/>
      <c r="C13" s="10"/>
      <c r="D13" s="10"/>
      <c r="E13" s="10"/>
    </row>
    <row r="14" spans="1:12" ht="22.5">
      <c r="A14" s="29" t="s">
        <v>16</v>
      </c>
      <c r="B14" s="30" t="str">
        <f>TEXT($E$12,"[DBNum1]G/標準")</f>
        <v>六万八千四百三十八</v>
      </c>
      <c r="C14" s="31"/>
      <c r="D14" s="25" t="s">
        <v>15</v>
      </c>
      <c r="E14" s="10"/>
      <c r="L14" t="s">
        <v>17</v>
      </c>
    </row>
    <row r="15" spans="1:12" ht="22.5">
      <c r="A15" s="29" t="s">
        <v>16</v>
      </c>
      <c r="B15" s="30" t="str">
        <f>TEXT($E$12,"[DBNum2]G/標準")</f>
        <v>六萬八阡四百参拾八</v>
      </c>
      <c r="C15" s="31"/>
      <c r="D15" s="25" t="s">
        <v>15</v>
      </c>
      <c r="E15" s="10"/>
      <c r="L15" t="s">
        <v>18</v>
      </c>
    </row>
    <row r="16" spans="1:12" ht="22.5">
      <c r="B16" s="30" t="str">
        <f>TEXT($E$12,"[DBNum1]#,##0")</f>
        <v>六八,四三八</v>
      </c>
      <c r="C16" s="31"/>
      <c r="D16" s="25" t="s">
        <v>15</v>
      </c>
      <c r="E16" s="10"/>
      <c r="L16" t="s">
        <v>19</v>
      </c>
    </row>
    <row r="17" spans="2:12" ht="22.5">
      <c r="B17" s="30" t="str">
        <f>TEXT($E$12,"[DBNum2]#,##0")</f>
        <v>六八,四参八</v>
      </c>
      <c r="C17" s="31"/>
      <c r="D17" s="25" t="s">
        <v>15</v>
      </c>
      <c r="E17" s="10"/>
      <c r="L17" t="s">
        <v>20</v>
      </c>
    </row>
  </sheetData>
  <mergeCells count="12">
    <mergeCell ref="C11:D11"/>
    <mergeCell ref="C12:D12"/>
    <mergeCell ref="B14:C14"/>
    <mergeCell ref="B15:C15"/>
    <mergeCell ref="B16:C16"/>
    <mergeCell ref="B17:C17"/>
    <mergeCell ref="D3:E3"/>
    <mergeCell ref="C5:E5"/>
    <mergeCell ref="A7:B7"/>
    <mergeCell ref="A8:B8"/>
    <mergeCell ref="A9:B9"/>
    <mergeCell ref="C10:D10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一覧</vt:lpstr>
      <vt:lpstr>ユーザー定義書式を使う</vt:lpstr>
      <vt:lpstr>NUNBERSTRING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2014-03-09T11:30:33Z</dcterms:created>
  <dcterms:modified xsi:type="dcterms:W3CDTF">2014-03-09T12:59:30Z</dcterms:modified>
</cp:coreProperties>
</file>