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  <c r="D3" i="1"/>
  <c r="D5" i="1"/>
  <c r="D6" i="1"/>
  <c r="D7" i="1"/>
  <c r="D8" i="1"/>
  <c r="D9" i="1"/>
  <c r="D4" i="1"/>
  <c r="C9" i="1"/>
  <c r="C8" i="1"/>
  <c r="C7" i="1"/>
  <c r="C3" i="1"/>
  <c r="C4" i="1"/>
  <c r="C5" i="1"/>
  <c r="C6" i="1"/>
</calcChain>
</file>

<file path=xl/sharedStrings.xml><?xml version="1.0" encoding="utf-8"?>
<sst xmlns="http://schemas.openxmlformats.org/spreadsheetml/2006/main" count="28" uniqueCount="26">
  <si>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</si>
  <si>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</si>
  <si>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高橋 直子</t>
  </si>
  <si>
    <t>中村 豊</t>
  </si>
  <si>
    <t>橋本 恵子</t>
  </si>
  <si>
    <t>松下 誠</t>
  </si>
  <si>
    <t>山崎 順子</t>
  </si>
  <si>
    <t>日下 一平</t>
  </si>
  <si>
    <t>栗山 茉莉</t>
  </si>
  <si>
    <t>年齢*</t>
    <rPh sb="0" eb="2">
      <t>ネンレイ</t>
    </rPh>
    <phoneticPr fontId="2"/>
  </si>
  <si>
    <t>年度ここだね地区子ども会名簿</t>
    <rPh sb="0" eb="2">
      <t>ネンド</t>
    </rPh>
    <phoneticPr fontId="1"/>
  </si>
  <si>
    <t>干支</t>
    <rPh sb="0" eb="2">
      <t>エト</t>
    </rPh>
    <phoneticPr fontId="1"/>
  </si>
  <si>
    <t>干支対応表</t>
    <rPh sb="0" eb="2">
      <t>エト</t>
    </rPh>
    <rPh sb="2" eb="4">
      <t>タイオウ</t>
    </rPh>
    <rPh sb="4" eb="5">
      <t>ヒョウ</t>
    </rPh>
    <phoneticPr fontId="1"/>
  </si>
  <si>
    <t>余り</t>
    <rPh sb="0" eb="1">
      <t>アマ</t>
    </rPh>
    <phoneticPr fontId="1"/>
  </si>
  <si>
    <t>申</t>
    <rPh sb="0" eb="1">
      <t>サル</t>
    </rPh>
    <phoneticPr fontId="1"/>
  </si>
  <si>
    <t>酉</t>
  </si>
  <si>
    <t>戌</t>
  </si>
  <si>
    <t>亥</t>
  </si>
  <si>
    <t>子</t>
  </si>
  <si>
    <t>丑</t>
  </si>
  <si>
    <t>寅</t>
  </si>
  <si>
    <t>卯</t>
  </si>
  <si>
    <t>辰</t>
  </si>
  <si>
    <t>巳</t>
  </si>
  <si>
    <t>午</t>
  </si>
  <si>
    <t>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</si>
</sst>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_ "/>
  </numFmts>
  <fonts count="6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4"/>
  <sheetViews>
    <sheetView tabSelected="1" workbookViewId="0">
      <selection activeCell="E17" sqref="E17"/>
    </sheetView>
  </sheetViews>
  <sheetFormatPr defaultRowHeight="19.5" x14ac:dyDescent="0.45"/>
  <cols>
    <col min="1" max="1" width="8.5" customWidth="1"/>
    <col min="2" max="2" width="11.5" customWidth="1"/>
    <col min="3" max="3" width="6.19921875" customWidth="1"/>
    <col min="4" max="4" width="9" customWidth="1"/>
    <col min="5" max="5" width="6.19921875" customWidth="1"/>
    <col min="6" max="6" width="5.5" customWidth="1"/>
    <col min="7" max="7" width="4.59765625" customWidth="1"/>
  </cols>
  <sheetData>
    <row r="1" spans="1:11" ht="22.5" x14ac:dyDescent="0.45">
      <c r="A1" s="3">
        <v>2013</v>
      </c>
      <c r="B1" s="4" t="s">
        <v>10</v>
      </c>
      <c r="C1" s="4"/>
      <c r="G1" t="s">
        <v>12</v>
      </c>
    </row>
    <row r="2" spans="1:11" x14ac:dyDescent="0.45">
      <c r="A2" s="5" t="s">
        <v>0</v>
      </c>
      <c r="B2" s="5" t="s">
        <v>1</v>
      </c>
      <c r="C2" s="5" t="s">
        <v>9</v>
      </c>
      <c r="D2" s="5" t="s">
        <v>13</v>
      </c>
      <c r="E2" s="5" t="s">
        <v>11</v>
      </c>
      <c r="G2" s="6" t="s">
        <v>13</v>
      </c>
      <c r="H2" s="6" t="s">
        <v>11</v>
      </c>
      <c r="K2">
        <v>12</v>
      </c>
    </row>
    <row r="3" spans="1:11" x14ac:dyDescent="0.45">
      <c r="A3" s="1" t="s">
        <v>3</v>
      </c>
      <c r="B3" s="2">
        <v>38941</v>
      </c>
      <c r="C3" s="1">
        <f>DATEDIF(B3,DATE($A$1,4,1),"Y")</f>
        <v>6</v>
      </c>
      <c r="D3" s="8">
        <f>MOD(YEAR(B3),12)</f>
        <v>2</v>
      </c>
      <c r="E3" s="8" t="str">
        <f>VLOOKUP(D3,$G$3:$H$14,2,FALSE)</f>
        <v>戌</v>
      </c>
      <c r="G3" s="7">
        <v>0</v>
      </c>
      <c r="H3" s="1" t="s">
        <v>14</v>
      </c>
    </row>
    <row r="4" spans="1:11" x14ac:dyDescent="0.45">
      <c r="A4" s="1" t="s">
        <v>4</v>
      </c>
      <c r="B4" s="2">
        <v>38304</v>
      </c>
      <c r="C4" s="1">
        <f>DATEDIF(B4,DATE($A$1,4,1),"Y")</f>
        <v>8</v>
      </c>
      <c r="D4" s="8">
        <f>MOD(YEAR(B4),12)</f>
        <v>0</v>
      </c>
      <c r="E4" s="8" t="str">
        <f t="shared" ref="E4:E9" si="0">VLOOKUP(D4,$G$3:$H$14,2,FALSE)</f>
        <v>申</v>
      </c>
      <c r="G4" s="7">
        <v>1</v>
      </c>
      <c r="H4" s="1" t="s">
        <v>15</v>
      </c>
    </row>
    <row r="5" spans="1:11" x14ac:dyDescent="0.45">
      <c r="A5" s="1" t="s">
        <v>5</v>
      </c>
      <c r="B5" s="2">
        <v>37779</v>
      </c>
      <c r="C5" s="1">
        <f>DATEDIF(B5,DATE($A$1,4,1),"Y")</f>
        <v>9</v>
      </c>
      <c r="D5" s="8">
        <f t="shared" ref="D5:D9" si="1">MOD(YEAR(B5),12)</f>
        <v>11</v>
      </c>
      <c r="E5" s="8" t="str">
        <f t="shared" si="0"/>
        <v>未</v>
      </c>
      <c r="G5" s="7">
        <v>2</v>
      </c>
      <c r="H5" s="1" t="s">
        <v>16</v>
      </c>
    </row>
    <row r="6" spans="1:11" x14ac:dyDescent="0.45">
      <c r="A6" s="1" t="s">
        <v>6</v>
      </c>
      <c r="B6" s="2">
        <v>38278</v>
      </c>
      <c r="C6" s="1">
        <f>DATEDIF(B6,DATE($A$1,4,1),"Y")</f>
        <v>8</v>
      </c>
      <c r="D6" s="8">
        <f t="shared" si="1"/>
        <v>0</v>
      </c>
      <c r="E6" s="8" t="str">
        <f t="shared" si="0"/>
        <v>申</v>
      </c>
      <c r="G6" s="7">
        <v>3</v>
      </c>
      <c r="H6" s="1" t="s">
        <v>17</v>
      </c>
    </row>
    <row r="7" spans="1:11" x14ac:dyDescent="0.45">
      <c r="A7" s="1" t="s">
        <v>7</v>
      </c>
      <c r="B7" s="2">
        <v>36789</v>
      </c>
      <c r="C7" s="1">
        <f>DATEDIF(B7,DATE($A$1,4,1),"Y")</f>
        <v>12</v>
      </c>
      <c r="D7" s="8">
        <f t="shared" si="1"/>
        <v>8</v>
      </c>
      <c r="E7" s="8" t="str">
        <f t="shared" si="0"/>
        <v>辰</v>
      </c>
      <c r="G7" s="7">
        <v>4</v>
      </c>
      <c r="H7" s="1" t="s">
        <v>18</v>
      </c>
    </row>
    <row r="8" spans="1:11" x14ac:dyDescent="0.45">
      <c r="A8" s="1" t="s">
        <v>8</v>
      </c>
      <c r="B8" s="2">
        <v>38534</v>
      </c>
      <c r="C8" s="1">
        <f>DATEDIF(B8,DATE($A$1,4,1),"Y")</f>
        <v>7</v>
      </c>
      <c r="D8" s="8">
        <f t="shared" si="1"/>
        <v>1</v>
      </c>
      <c r="E8" s="8" t="str">
        <f t="shared" si="0"/>
        <v>酉</v>
      </c>
      <c r="G8" s="7">
        <v>5</v>
      </c>
      <c r="H8" s="1" t="s">
        <v>19</v>
      </c>
    </row>
    <row r="9" spans="1:11" x14ac:dyDescent="0.45">
      <c r="A9" s="1" t="s">
        <v>2</v>
      </c>
      <c r="B9" s="2">
        <v>20204</v>
      </c>
      <c r="C9" s="1">
        <f>DATEDIF(B9,DATE($A$1,4,1),"Y")</f>
        <v>57</v>
      </c>
      <c r="D9" s="8">
        <f t="shared" si="1"/>
        <v>11</v>
      </c>
      <c r="E9" s="8" t="str">
        <f t="shared" si="0"/>
        <v>未</v>
      </c>
      <c r="G9" s="7">
        <v>6</v>
      </c>
      <c r="H9" s="1" t="s">
        <v>20</v>
      </c>
    </row>
    <row r="10" spans="1:11" x14ac:dyDescent="0.45">
      <c r="G10" s="7">
        <v>7</v>
      </c>
      <c r="H10" s="1" t="s">
        <v>21</v>
      </c>
    </row>
    <row r="11" spans="1:11" x14ac:dyDescent="0.45">
      <c r="G11" s="7">
        <v>8</v>
      </c>
      <c r="H11" s="1" t="s">
        <v>22</v>
      </c>
    </row>
    <row r="12" spans="1:11" x14ac:dyDescent="0.45">
      <c r="G12" s="7">
        <v>9</v>
      </c>
      <c r="H12" s="1" t="s">
        <v>23</v>
      </c>
    </row>
    <row r="13" spans="1:11" x14ac:dyDescent="0.45">
      <c r="G13" s="7">
        <v>10</v>
      </c>
      <c r="H13" s="1" t="s">
        <v>24</v>
      </c>
    </row>
    <row r="14" spans="1:11" x14ac:dyDescent="0.45">
      <c r="G14" s="7">
        <v>11</v>
      </c>
      <c r="H14" s="1" t="s">
        <v>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D8"/>
    </sheetView>
  </sheetViews>
  <sheetFormatPr defaultRowHeight="19.5" x14ac:dyDescent="0.45"/>
  <cols>
    <col min="3" max="3" width="15.59765625" customWidth="1"/>
    <col min="9" max="9" width="15.09765625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2013-11-17T10:27:05Z</dcterms:modified>
</cp:coreProperties>
</file>