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390" yWindow="-75" windowWidth="12270" windowHeight="9240" activeTab="2"/>
  </bookViews>
  <sheets>
    <sheet name="COUNT前" sheetId="2" r:id="rId1"/>
    <sheet name="COUNT結果" sheetId="1" r:id="rId2"/>
    <sheet name="COUNTIF前" sheetId="3" r:id="rId3"/>
    <sheet name="COUNTIF結果" sheetId="4" r:id="rId4"/>
  </sheets>
  <calcPr calcId="152511"/>
</workbook>
</file>

<file path=xl/calcChain.xml><?xml version="1.0" encoding="utf-8"?>
<calcChain xmlns="http://schemas.openxmlformats.org/spreadsheetml/2006/main">
  <c r="B12" i="3" l="1"/>
  <c r="B14" i="2"/>
  <c r="B13" i="2"/>
  <c r="B13" i="1"/>
  <c r="B9" i="4"/>
  <c r="B14" i="1"/>
  <c r="B11" i="1"/>
  <c r="B11" i="2"/>
</calcChain>
</file>

<file path=xl/sharedStrings.xml><?xml version="1.0" encoding="utf-8"?>
<sst xmlns="http://schemas.openxmlformats.org/spreadsheetml/2006/main" count="58" uniqueCount="34">
  <si>
    <t>氏名</t>
    <rPh sb="0" eb="2">
      <t>シメイ</t>
    </rPh>
    <phoneticPr fontId="2"/>
  </si>
  <si>
    <t>㈱中野製作所</t>
    <rPh sb="1" eb="3">
      <t>ナカノ</t>
    </rPh>
    <rPh sb="3" eb="6">
      <t>セイサクショ</t>
    </rPh>
    <phoneticPr fontId="2"/>
  </si>
  <si>
    <t>㈱渡辺工務店</t>
    <rPh sb="1" eb="3">
      <t>ワタナベ</t>
    </rPh>
    <rPh sb="3" eb="6">
      <t>コウムテン</t>
    </rPh>
    <phoneticPr fontId="2"/>
  </si>
  <si>
    <t>(有)斉藤商店</t>
    <rPh sb="0" eb="3">
      <t>ユウ</t>
    </rPh>
    <rPh sb="3" eb="5">
      <t>サイトウ</t>
    </rPh>
    <rPh sb="5" eb="7">
      <t>ショウテン</t>
    </rPh>
    <phoneticPr fontId="2"/>
  </si>
  <si>
    <t>㈱キバックス</t>
    <phoneticPr fontId="2"/>
  </si>
  <si>
    <t>㈱アンド</t>
    <phoneticPr fontId="2"/>
  </si>
  <si>
    <t>(有)ムラウチ</t>
    <rPh sb="0" eb="3">
      <t>ユウ</t>
    </rPh>
    <phoneticPr fontId="2"/>
  </si>
  <si>
    <t>会社名</t>
    <rPh sb="0" eb="3">
      <t>カイシャメイ</t>
    </rPh>
    <phoneticPr fontId="2"/>
  </si>
  <si>
    <t>入金計</t>
    <rPh sb="0" eb="2">
      <t>ニュウキン</t>
    </rPh>
    <rPh sb="2" eb="3">
      <t>ケイ</t>
    </rPh>
    <phoneticPr fontId="2"/>
  </si>
  <si>
    <t>入金済みの件数</t>
    <rPh sb="0" eb="2">
      <t>ニュウキン</t>
    </rPh>
    <rPh sb="2" eb="3">
      <t>ズ</t>
    </rPh>
    <rPh sb="5" eb="7">
      <t>ケンスウ</t>
    </rPh>
    <phoneticPr fontId="2"/>
  </si>
  <si>
    <t>未入金の件数</t>
    <rPh sb="0" eb="3">
      <t>ミニュウキン</t>
    </rPh>
    <rPh sb="4" eb="6">
      <t>ケンスウ</t>
    </rPh>
    <phoneticPr fontId="2"/>
  </si>
  <si>
    <t>未入金</t>
    <rPh sb="0" eb="3">
      <t>ミニュウキン</t>
    </rPh>
    <phoneticPr fontId="2"/>
  </si>
  <si>
    <t>売掛入金確認</t>
    <rPh sb="0" eb="2">
      <t>ウリカケ</t>
    </rPh>
    <rPh sb="2" eb="4">
      <t>ニュウキン</t>
    </rPh>
    <rPh sb="4" eb="6">
      <t>カクニン</t>
    </rPh>
    <phoneticPr fontId="2"/>
  </si>
  <si>
    <t>金額</t>
    <rPh sb="0" eb="2">
      <t>キンガク</t>
    </rPh>
    <phoneticPr fontId="2"/>
  </si>
  <si>
    <t>エクセル物産㈱</t>
    <rPh sb="4" eb="6">
      <t>ブッサン</t>
    </rPh>
    <phoneticPr fontId="2"/>
  </si>
  <si>
    <t>有マイクロ商事</t>
    <rPh sb="0" eb="1">
      <t>ユウ</t>
    </rPh>
    <rPh sb="5" eb="7">
      <t>ショウジ</t>
    </rPh>
    <phoneticPr fontId="2"/>
  </si>
  <si>
    <t>㈱キバックス</t>
    <phoneticPr fontId="2"/>
  </si>
  <si>
    <t>㈱アンド</t>
    <phoneticPr fontId="2"/>
  </si>
  <si>
    <t>未提出</t>
    <rPh sb="0" eb="3">
      <t>ミテイシュツ</t>
    </rPh>
    <phoneticPr fontId="2"/>
  </si>
  <si>
    <t>欠席</t>
    <rPh sb="0" eb="2">
      <t>ケッセキ</t>
    </rPh>
    <phoneticPr fontId="2"/>
  </si>
  <si>
    <t>成績</t>
    <rPh sb="0" eb="2">
      <t>セイセキ</t>
    </rPh>
    <phoneticPr fontId="2"/>
  </si>
  <si>
    <t>渡辺　洋子</t>
    <rPh sb="0" eb="2">
      <t>ワタナベ</t>
    </rPh>
    <phoneticPr fontId="2"/>
  </si>
  <si>
    <t>福岡　光一</t>
    <phoneticPr fontId="2"/>
  </si>
  <si>
    <t>山下　伸一</t>
    <phoneticPr fontId="2"/>
  </si>
  <si>
    <t>三田村　英明</t>
    <phoneticPr fontId="2"/>
  </si>
  <si>
    <t>伊藤　裕子</t>
    <rPh sb="3" eb="5">
      <t>ユウコ</t>
    </rPh>
    <phoneticPr fontId="0"/>
  </si>
  <si>
    <t>榎本　徹</t>
    <rPh sb="3" eb="4">
      <t>トオル</t>
    </rPh>
    <phoneticPr fontId="0"/>
  </si>
  <si>
    <t>三田村　英明</t>
    <phoneticPr fontId="2"/>
  </si>
  <si>
    <t>未入金</t>
  </si>
  <si>
    <t>田辺　洋子</t>
    <rPh sb="0" eb="2">
      <t>タナベ</t>
    </rPh>
    <phoneticPr fontId="2"/>
  </si>
  <si>
    <t>野田　俊明</t>
    <rPh sb="3" eb="5">
      <t>トシアキ</t>
    </rPh>
    <phoneticPr fontId="2"/>
  </si>
  <si>
    <t>中村　忠雄</t>
    <phoneticPr fontId="2"/>
  </si>
  <si>
    <t>未提出</t>
    <phoneticPr fontId="2"/>
  </si>
  <si>
    <t>課題レポート評価</t>
    <rPh sb="0" eb="2">
      <t>カダイ</t>
    </rPh>
    <rPh sb="6" eb="8">
      <t>ヒョウカ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</si>
</sst>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0"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メイリオ"/>
      <family val="3"/>
      <charset val="128"/>
    </font>
    <font>
      <b/>
      <sz val="14"/>
      <name val="メイリオ"/>
      <family val="3"/>
      <charset val="128"/>
    </font>
    <font>
      <sz val="12"/>
      <name val="メイリオ"/>
      <family val="3"/>
      <charset val="128"/>
    </font>
    <font>
      <sz val="14"/>
      <name val="Meiryo UI"/>
      <family val="3"/>
      <charset val="128"/>
    </font>
    <font>
      <b/>
      <sz val="14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lightUp">
        <fgColor indexed="12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1" fillId="0" borderId="0" xfId="0" applyFont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3" borderId="1" xfId="0" applyFill="1" applyBorder="1">
      <alignment vertical="center"/>
    </xf>
    <xf numFmtId="0" fontId="4" fillId="4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5" borderId="1" xfId="0" applyFont="1" applyFill="1" applyBorder="1" applyAlignment="1">
      <alignment horizontal="center" vertical="center"/>
    </xf>
    <xf numFmtId="12" fontId="0" fillId="0" borderId="0" xfId="0" applyNumberForma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6" borderId="1" xfId="0" applyFont="1" applyFill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0" fontId="7" fillId="0" borderId="2" xfId="0" applyFont="1" applyFill="1" applyBorder="1">
      <alignment vertical="center"/>
    </xf>
    <xf numFmtId="0" fontId="7" fillId="0" borderId="3" xfId="0" applyFont="1" applyFill="1" applyBorder="1">
      <alignment vertical="center"/>
    </xf>
    <xf numFmtId="0" fontId="7" fillId="0" borderId="0" xfId="0" applyFont="1">
      <alignment vertical="center"/>
    </xf>
    <xf numFmtId="0" fontId="7" fillId="6" borderId="1" xfId="0" applyFont="1" applyFill="1" applyBorder="1">
      <alignment vertical="center"/>
    </xf>
    <xf numFmtId="176" fontId="7" fillId="4" borderId="1" xfId="0" applyNumberFormat="1" applyFont="1" applyFill="1" applyBorder="1">
      <alignment vertical="center"/>
    </xf>
    <xf numFmtId="0" fontId="8" fillId="0" borderId="1" xfId="0" applyFont="1" applyFill="1" applyBorder="1">
      <alignment vertical="center"/>
    </xf>
    <xf numFmtId="0" fontId="8" fillId="0" borderId="1" xfId="0" applyFont="1" applyBorder="1">
      <alignment vertical="center"/>
    </xf>
    <xf numFmtId="0" fontId="8" fillId="0" borderId="0" xfId="0" applyFont="1">
      <alignment vertical="center"/>
    </xf>
    <xf numFmtId="0" fontId="8" fillId="0" borderId="4" xfId="0" applyFont="1" applyBorder="1">
      <alignment vertical="center"/>
    </xf>
    <xf numFmtId="0" fontId="8" fillId="6" borderId="1" xfId="0" applyFont="1" applyFill="1" applyBorder="1" applyAlignment="1">
      <alignment horizontal="center" vertical="center"/>
    </xf>
    <xf numFmtId="0" fontId="9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B14" sqref="B14"/>
    </sheetView>
  </sheetViews>
  <sheetFormatPr defaultRowHeight="13.5"/>
  <cols>
    <col min="1" max="2" width="22.125" customWidth="1"/>
  </cols>
  <sheetData>
    <row r="1" spans="1:5" ht="22.5">
      <c r="A1" s="13" t="s">
        <v>12</v>
      </c>
      <c r="B1" s="12"/>
    </row>
    <row r="2" spans="1:5" ht="22.5">
      <c r="A2" s="14" t="s">
        <v>7</v>
      </c>
      <c r="B2" s="14" t="s">
        <v>13</v>
      </c>
    </row>
    <row r="3" spans="1:5" ht="19.5">
      <c r="A3" s="15" t="s">
        <v>1</v>
      </c>
      <c r="B3" s="15">
        <v>230000</v>
      </c>
    </row>
    <row r="4" spans="1:5" ht="19.5">
      <c r="A4" s="15" t="s">
        <v>2</v>
      </c>
      <c r="B4" s="15">
        <v>180000</v>
      </c>
    </row>
    <row r="5" spans="1:5" ht="19.5">
      <c r="A5" s="15" t="s">
        <v>14</v>
      </c>
      <c r="B5" s="15" t="s">
        <v>28</v>
      </c>
    </row>
    <row r="6" spans="1:5" ht="19.5">
      <c r="A6" s="15" t="s">
        <v>3</v>
      </c>
      <c r="B6" s="15">
        <v>200000</v>
      </c>
    </row>
    <row r="7" spans="1:5" ht="19.5">
      <c r="A7" s="15" t="s">
        <v>16</v>
      </c>
      <c r="B7" s="15">
        <v>150000</v>
      </c>
    </row>
    <row r="8" spans="1:5" ht="19.5">
      <c r="A8" s="15" t="s">
        <v>15</v>
      </c>
      <c r="B8" s="15" t="s">
        <v>28</v>
      </c>
    </row>
    <row r="9" spans="1:5" ht="19.5">
      <c r="A9" s="15" t="s">
        <v>17</v>
      </c>
      <c r="B9" s="15">
        <v>160000</v>
      </c>
    </row>
    <row r="10" spans="1:5" ht="20.25" thickBot="1">
      <c r="A10" s="16" t="s">
        <v>6</v>
      </c>
      <c r="B10" s="16">
        <v>120000</v>
      </c>
    </row>
    <row r="11" spans="1:5" ht="20.25" thickTop="1">
      <c r="A11" s="17" t="s">
        <v>8</v>
      </c>
      <c r="B11" s="17">
        <f>SUM(B3:B10)</f>
        <v>1040000</v>
      </c>
    </row>
    <row r="12" spans="1:5" ht="19.5">
      <c r="A12" s="18"/>
      <c r="B12" s="18"/>
    </row>
    <row r="13" spans="1:5" ht="19.5">
      <c r="A13" s="19" t="s">
        <v>9</v>
      </c>
      <c r="B13" s="20">
        <f>COUNT(B3:B10)</f>
        <v>6</v>
      </c>
    </row>
    <row r="14" spans="1:5" ht="19.5">
      <c r="A14" s="19" t="s">
        <v>10</v>
      </c>
      <c r="B14" s="20">
        <f>COUNTA(B3:B10)-B13</f>
        <v>2</v>
      </c>
    </row>
    <row r="16" spans="1:5">
      <c r="C16" s="11"/>
      <c r="D16" s="11"/>
      <c r="E16" s="11"/>
    </row>
    <row r="17" spans="3:5">
      <c r="C17" s="11"/>
      <c r="D17" s="11"/>
      <c r="E17" s="11"/>
    </row>
    <row r="18" spans="3:5">
      <c r="C18" s="11"/>
      <c r="D18" s="11"/>
    </row>
    <row r="20" spans="3:5">
      <c r="D20" s="11"/>
      <c r="E20" s="11"/>
    </row>
    <row r="21" spans="3:5">
      <c r="D21" s="11"/>
    </row>
    <row r="23" spans="3:5">
      <c r="D23" s="11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3" sqref="B3:B10"/>
    </sheetView>
  </sheetViews>
  <sheetFormatPr defaultRowHeight="13.5"/>
  <cols>
    <col min="1" max="1" width="16.5" customWidth="1"/>
    <col min="2" max="2" width="8.625" customWidth="1"/>
  </cols>
  <sheetData>
    <row r="1" spans="1:2" ht="14.25">
      <c r="A1" s="3" t="s">
        <v>12</v>
      </c>
    </row>
    <row r="2" spans="1:2" ht="14.25">
      <c r="A2" s="1" t="s">
        <v>7</v>
      </c>
      <c r="B2" s="1" t="s">
        <v>13</v>
      </c>
    </row>
    <row r="3" spans="1:2">
      <c r="A3" s="2" t="s">
        <v>1</v>
      </c>
      <c r="B3" s="2">
        <v>230000</v>
      </c>
    </row>
    <row r="4" spans="1:2">
      <c r="A4" s="2" t="s">
        <v>2</v>
      </c>
      <c r="B4" s="2">
        <v>180000</v>
      </c>
    </row>
    <row r="5" spans="1:2">
      <c r="A5" s="2" t="s">
        <v>14</v>
      </c>
      <c r="B5" s="2" t="s">
        <v>11</v>
      </c>
    </row>
    <row r="6" spans="1:2">
      <c r="A6" s="2" t="s">
        <v>3</v>
      </c>
      <c r="B6" s="2">
        <v>200000</v>
      </c>
    </row>
    <row r="7" spans="1:2">
      <c r="A7" s="2" t="s">
        <v>4</v>
      </c>
      <c r="B7" s="2">
        <v>150000</v>
      </c>
    </row>
    <row r="8" spans="1:2">
      <c r="A8" s="2" t="s">
        <v>15</v>
      </c>
      <c r="B8" s="2" t="s">
        <v>11</v>
      </c>
    </row>
    <row r="9" spans="1:2">
      <c r="A9" s="2" t="s">
        <v>5</v>
      </c>
      <c r="B9" s="2">
        <v>160000</v>
      </c>
    </row>
    <row r="10" spans="1:2" ht="14.25" thickBot="1">
      <c r="A10" s="4" t="s">
        <v>6</v>
      </c>
      <c r="B10" s="4">
        <v>120000</v>
      </c>
    </row>
    <row r="11" spans="1:2" ht="14.25" thickTop="1">
      <c r="A11" s="5" t="s">
        <v>8</v>
      </c>
      <c r="B11" s="5">
        <f>SUM(B3:B10)</f>
        <v>1040000</v>
      </c>
    </row>
    <row r="13" spans="1:2">
      <c r="A13" s="6" t="s">
        <v>9</v>
      </c>
      <c r="B13" s="7">
        <f>COUNT(B3:B10)</f>
        <v>6</v>
      </c>
    </row>
    <row r="14" spans="1:2">
      <c r="A14" s="6" t="s">
        <v>10</v>
      </c>
      <c r="B14" s="7">
        <f>COUNTA(B4:B11)-B13</f>
        <v>2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12" sqref="B12"/>
    </sheetView>
  </sheetViews>
  <sheetFormatPr defaultRowHeight="13.5"/>
  <cols>
    <col min="1" max="1" width="21.25" customWidth="1"/>
    <col min="2" max="2" width="27.25" customWidth="1"/>
  </cols>
  <sheetData>
    <row r="1" spans="1:2" ht="25.5" customHeight="1">
      <c r="A1" s="26" t="s">
        <v>33</v>
      </c>
    </row>
    <row r="2" spans="1:2" ht="19.5">
      <c r="A2" s="25" t="s">
        <v>0</v>
      </c>
      <c r="B2" s="25" t="s">
        <v>20</v>
      </c>
    </row>
    <row r="3" spans="1:2" ht="19.5">
      <c r="A3" s="21" t="s">
        <v>29</v>
      </c>
      <c r="B3" s="22">
        <v>100</v>
      </c>
    </row>
    <row r="4" spans="1:2" ht="19.5">
      <c r="A4" s="21" t="s">
        <v>22</v>
      </c>
      <c r="B4" s="22">
        <v>80</v>
      </c>
    </row>
    <row r="5" spans="1:2" ht="19.5">
      <c r="A5" s="21" t="s">
        <v>23</v>
      </c>
      <c r="B5" s="22" t="s">
        <v>18</v>
      </c>
    </row>
    <row r="6" spans="1:2" ht="19.5">
      <c r="A6" s="21" t="s">
        <v>24</v>
      </c>
      <c r="B6" s="22">
        <v>90</v>
      </c>
    </row>
    <row r="7" spans="1:2" ht="19.5">
      <c r="A7" s="22" t="s">
        <v>25</v>
      </c>
      <c r="B7" s="22">
        <v>70</v>
      </c>
    </row>
    <row r="8" spans="1:2" ht="19.5">
      <c r="A8" s="22" t="s">
        <v>30</v>
      </c>
      <c r="B8" s="22" t="s">
        <v>32</v>
      </c>
    </row>
    <row r="9" spans="1:2" ht="19.5">
      <c r="A9" s="22" t="s">
        <v>31</v>
      </c>
      <c r="B9" s="22">
        <v>60</v>
      </c>
    </row>
    <row r="10" spans="1:2" ht="19.5">
      <c r="A10" s="22" t="s">
        <v>26</v>
      </c>
      <c r="B10" s="22" t="s">
        <v>19</v>
      </c>
    </row>
    <row r="11" spans="1:2" ht="19.5">
      <c r="A11" s="23"/>
      <c r="B11" s="23"/>
    </row>
    <row r="12" spans="1:2" ht="20.25" thickBot="1">
      <c r="A12" s="24" t="s">
        <v>18</v>
      </c>
      <c r="B12" s="24">
        <f>COUNTIF(B3:B10,"未提出")</f>
        <v>2</v>
      </c>
    </row>
    <row r="13" spans="1:2" ht="14.25" thickTop="1"/>
  </sheetData>
  <phoneticPr fontId="2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9" sqref="B9"/>
    </sheetView>
  </sheetViews>
  <sheetFormatPr defaultRowHeight="13.5"/>
  <cols>
    <col min="1" max="1" width="12.5" customWidth="1"/>
    <col min="2" max="2" width="13.625" customWidth="1"/>
  </cols>
  <sheetData>
    <row r="1" spans="1:2" ht="14.25">
      <c r="A1" s="10" t="s">
        <v>0</v>
      </c>
      <c r="B1" s="10" t="s">
        <v>20</v>
      </c>
    </row>
    <row r="2" spans="1:2">
      <c r="A2" s="2" t="s">
        <v>21</v>
      </c>
      <c r="B2" s="8">
        <v>100</v>
      </c>
    </row>
    <row r="3" spans="1:2">
      <c r="A3" s="2" t="s">
        <v>22</v>
      </c>
      <c r="B3" s="8">
        <v>80</v>
      </c>
    </row>
    <row r="4" spans="1:2">
      <c r="A4" s="2" t="s">
        <v>23</v>
      </c>
      <c r="B4" s="8" t="s">
        <v>18</v>
      </c>
    </row>
    <row r="5" spans="1:2">
      <c r="A5" s="2" t="s">
        <v>27</v>
      </c>
      <c r="B5" s="8">
        <v>85</v>
      </c>
    </row>
    <row r="6" spans="1:2">
      <c r="A6" s="8" t="s">
        <v>25</v>
      </c>
      <c r="B6" s="8">
        <v>70</v>
      </c>
    </row>
    <row r="7" spans="1:2">
      <c r="A7" s="8" t="s">
        <v>26</v>
      </c>
      <c r="B7" s="8" t="s">
        <v>19</v>
      </c>
    </row>
    <row r="9" spans="1:2" ht="14.25" thickBot="1">
      <c r="A9" s="9" t="s">
        <v>18</v>
      </c>
      <c r="B9" s="9">
        <f>COUNTIF(B2:B7,"未提出")</f>
        <v>1</v>
      </c>
    </row>
    <row r="10" spans="1:2" ht="14.25" thickTop="1"/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COUNT前</vt:lpstr>
      <vt:lpstr>COUNT結果</vt:lpstr>
      <vt:lpstr>COUNTIF前</vt:lpstr>
      <vt:lpstr>COUNTIF結果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count</dc:title>
  <dc:creator>Yuko　Yamaguchi</dc:creator>
  <cp:lastModifiedBy>nekogenki</cp:lastModifiedBy>
  <dcterms:created xsi:type="dcterms:W3CDTF">2005-06-29T08:43:44Z</dcterms:created>
  <dcterms:modified xsi:type="dcterms:W3CDTF">2014-01-29T04:19:28Z</dcterms:modified>
</cp:coreProperties>
</file>